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875" activeTab="1"/>
  </bookViews>
  <sheets>
    <sheet name="Доп.обр.2014" sheetId="1" r:id="rId1"/>
    <sheet name="Доп.обр.2013 г." sheetId="2" r:id="rId2"/>
  </sheets>
  <definedNames>
    <definedName name="_xlnm.Print_Area" localSheetId="1">'Доп.обр.2013 г.'!$A$1:$H$100</definedName>
    <definedName name="_xlnm.Print_Area" localSheetId="0">'Доп.обр.2014'!$A$1:$H$105</definedName>
  </definedNames>
  <calcPr fullCalcOnLoad="1"/>
</workbook>
</file>

<file path=xl/sharedStrings.xml><?xml version="1.0" encoding="utf-8"?>
<sst xmlns="http://schemas.openxmlformats.org/spreadsheetml/2006/main" count="415" uniqueCount="146">
  <si>
    <t>КОСГУ</t>
  </si>
  <si>
    <t>Доп.ЭК</t>
  </si>
  <si>
    <t>Наименование расхода</t>
  </si>
  <si>
    <t>212002</t>
  </si>
  <si>
    <t>Компенсации педагогическим работникам за приобретение книгоиздательской продукции</t>
  </si>
  <si>
    <t xml:space="preserve">Прочие работы, услуги </t>
  </si>
  <si>
    <t>226001</t>
  </si>
  <si>
    <t>Подписка (связанная с организацией образовательного процесса)</t>
  </si>
  <si>
    <t>226002</t>
  </si>
  <si>
    <t xml:space="preserve">Зарплата внештатных сотрудников </t>
  </si>
  <si>
    <t>226006</t>
  </si>
  <si>
    <t>226026</t>
  </si>
  <si>
    <t>226099</t>
  </si>
  <si>
    <t>290011</t>
  </si>
  <si>
    <t>Приобретение (изготовление) подарочной и сувенирной продукции  (поздравительные открытки, адреса, почетные грамоты, дипломы, благодарственные письма, цветы, сувенирная продукция, медали, кубки, призы, подарки)</t>
  </si>
  <si>
    <t>290099</t>
  </si>
  <si>
    <t xml:space="preserve">Прочие расходы  </t>
  </si>
  <si>
    <t>340002</t>
  </si>
  <si>
    <t>340004</t>
  </si>
  <si>
    <t xml:space="preserve">Закупка материалов, используемых в процессе обучения </t>
  </si>
  <si>
    <t>340006</t>
  </si>
  <si>
    <t>340099</t>
  </si>
  <si>
    <t xml:space="preserve">Прочие  расходы по увеличению стоимости материальных запасов  </t>
  </si>
  <si>
    <t>221001</t>
  </si>
  <si>
    <t>Плата за предоставление доступа к телефонной сети связи общего пользования; предоставление доступа к услугам междугородной и международной связи</t>
  </si>
  <si>
    <t>221002</t>
  </si>
  <si>
    <t>Плата за доступ к сети Интернет</t>
  </si>
  <si>
    <t>221099</t>
  </si>
  <si>
    <t xml:space="preserve">Прочие услуги связи </t>
  </si>
  <si>
    <t>223001</t>
  </si>
  <si>
    <t xml:space="preserve">Электроснабжение </t>
  </si>
  <si>
    <t>223002</t>
  </si>
  <si>
    <t xml:space="preserve">Теплоснабжение </t>
  </si>
  <si>
    <t>223003</t>
  </si>
  <si>
    <t xml:space="preserve">Газоснабжение </t>
  </si>
  <si>
    <t>223004</t>
  </si>
  <si>
    <t xml:space="preserve">Водоснабжение </t>
  </si>
  <si>
    <t>223099</t>
  </si>
  <si>
    <t xml:space="preserve">Прочие коммунальные услуги </t>
  </si>
  <si>
    <t xml:space="preserve">Аренда помещения </t>
  </si>
  <si>
    <t>Аренда транспорта, оборудования</t>
  </si>
  <si>
    <t>224099</t>
  </si>
  <si>
    <t xml:space="preserve">Прочие по арендной плате </t>
  </si>
  <si>
    <t>225001</t>
  </si>
  <si>
    <t xml:space="preserve">Обслуживание охранной и пожарной сигнализации </t>
  </si>
  <si>
    <t>225002</t>
  </si>
  <si>
    <t>Содержание в чистоте помещений, зданий, дворов, иного имущества (озеленение, уборка и вывоз снега ,мусора, отходов, утилизация мусора (ТБО), дератизация, дезинфекция, дезинсекция, газация, санитарно-гигиеническое обслуживание, мойка и чистка (химчистка) имущества (транспорта, помещений, окон, ковров, мебели, штор и т.д.), прачечные услуги, натирка полов)</t>
  </si>
  <si>
    <t>225003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</si>
  <si>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осуществляемые сверх регламентированного условиями поставки коммунальных услуг перечня работ (технологических нужд)</t>
  </si>
  <si>
    <t>225004</t>
  </si>
  <si>
    <t>Обеспечение функционирования и поддержка (восстановление) работоспособности объектов нефинансовых активов</t>
  </si>
  <si>
    <t>225005</t>
  </si>
  <si>
    <t>225007</t>
  </si>
  <si>
    <t>Текущий ремонт зданий, сооружений</t>
  </si>
  <si>
    <t>225099</t>
  </si>
  <si>
    <t>226004</t>
  </si>
  <si>
    <t xml:space="preserve">Услуги вневедомственной ( в том числе пожарной) охраны </t>
  </si>
  <si>
    <t>226005</t>
  </si>
  <si>
    <t xml:space="preserve">Установка систем охранной и пожарной сигнализации, видеонаблюдения, контроля доступа </t>
  </si>
  <si>
    <t>226010</t>
  </si>
  <si>
    <t>Приобретение неисключительных (пользовательских) прав на программное обеспечение (отраслевых, бухгалтерских программ)</t>
  </si>
  <si>
    <t>226013</t>
  </si>
  <si>
    <t>Приобретение и обновление справочно-информационных баз данных (Гарант, Консультант и др.)</t>
  </si>
  <si>
    <t>226021</t>
  </si>
  <si>
    <t>Услуги по страхованию (ОСАГО и др.)</t>
  </si>
  <si>
    <t>226029</t>
  </si>
  <si>
    <t>Проведение инвентаризации, паспортизации основных средств</t>
  </si>
  <si>
    <t>Земельный налог</t>
  </si>
  <si>
    <t>290003</t>
  </si>
  <si>
    <t xml:space="preserve">Штрафы, пени и другие экономические санкции </t>
  </si>
  <si>
    <t>290004</t>
  </si>
  <si>
    <t>Выплаты за негативное воздействие окружающей среды (экологический налог)</t>
  </si>
  <si>
    <t>290005</t>
  </si>
  <si>
    <t xml:space="preserve">   </t>
  </si>
  <si>
    <t>340001</t>
  </si>
  <si>
    <t>ГСМ</t>
  </si>
  <si>
    <t>340003</t>
  </si>
  <si>
    <t xml:space="preserve">Закупка запчастей к транспортным средствам и оборудованию </t>
  </si>
  <si>
    <t>340007</t>
  </si>
  <si>
    <t>Котельно-печное топливо</t>
  </si>
  <si>
    <t>226033</t>
  </si>
  <si>
    <t>Заработная плата (пед.персонала, АУП, уч.вспом.персонала)</t>
  </si>
  <si>
    <t>Начисления на заработную плату (пед.персонала, АУП, уч.вспом.персонала)</t>
  </si>
  <si>
    <t>Закупка мягкого инвентаря, одежды, обмундирования (относящихся к организации учебного процесса)</t>
  </si>
  <si>
    <t>Закупка медикаментов, перевязочных средств (относящихся к организации учебного процесса)</t>
  </si>
  <si>
    <t>Заработная плата (обслужив.персонала)</t>
  </si>
  <si>
    <t>Начисления на заработную плату (обслужив.персонала)</t>
  </si>
  <si>
    <t>по соответствующему КОСГУ</t>
  </si>
  <si>
    <t xml:space="preserve">Прочие налоги, в т.ч.госпошлины </t>
  </si>
  <si>
    <t xml:space="preserve">Оплата медицинских осмотров </t>
  </si>
  <si>
    <t>Возмещение льгот на оплату ЖКУ</t>
  </si>
  <si>
    <t>Выходные пособия при увольнении</t>
  </si>
  <si>
    <t>Прочие выплаты (командировочные расходы (суточные) по пед.персоналу, АУП, уч.вспом.персоналу )</t>
  </si>
  <si>
    <t>Прочие транспортные услуги (командировочные расходы (проезд) по пед.персоналу, АУП, уч.вспом.персоналу )</t>
  </si>
  <si>
    <t>Прочие работы, услуги по содержанию имущества (в т.ч. техническое обслуживание приборов учета, противопожарные мероприятия (огнезащитная обработка чердачных перекрытий, замеры сопротивления изоляции, зарядка огнетушителей, опрессовка проводов))</t>
  </si>
  <si>
    <t>Расходы в области энергосбережения и повышения энергетической эффективности</t>
  </si>
  <si>
    <t>Оплата за проживание в жилых помещениях (найм жилого помещения) при служебных командировках (пед.персонала, АУП, уч.вспом.персонала)</t>
  </si>
  <si>
    <t>Прочие выплаты (командировочные расходы (суточные) обслужив.персонала)</t>
  </si>
  <si>
    <t>Прочие транспортные услуги (командировочные расходы (проезд)  обслужив.персонала)</t>
  </si>
  <si>
    <t>Оплата за проживание в жилых помещениях (найм жилого помещения) при служебных командировках (обслужив.персонала)</t>
  </si>
  <si>
    <t>226…</t>
  </si>
  <si>
    <t>Прочие расходы, связанные с организацией образовательного процесса</t>
  </si>
  <si>
    <t>Прочие расходы, превышающие нормативный объем финансирования</t>
  </si>
  <si>
    <t>211</t>
  </si>
  <si>
    <t>213</t>
  </si>
  <si>
    <t>290014</t>
  </si>
  <si>
    <t>Налог на имущество</t>
  </si>
  <si>
    <t>Заработная плата (пед.персонала, АУП, уч.вспом.персонала, обслуживающий персонал)</t>
  </si>
  <si>
    <t>Начисления на заработную плату (пед.персонала, АУП, уч.вспом.персонала, обслуживающего персонала)</t>
  </si>
  <si>
    <t>211001, 211006</t>
  </si>
  <si>
    <t>213001, 213006</t>
  </si>
  <si>
    <t>УТВЕРЖДАЮ</t>
  </si>
  <si>
    <t xml:space="preserve">смета в сумме: </t>
  </si>
  <si>
    <t>____________________  А.Р.Халиуллин</t>
  </si>
  <si>
    <t>СМЕТА  РАСХОДОВ</t>
  </si>
  <si>
    <t>ВСЕГО</t>
  </si>
  <si>
    <t>в том числе</t>
  </si>
  <si>
    <t>1 кв</t>
  </si>
  <si>
    <t>2 кв</t>
  </si>
  <si>
    <t>3 кв</t>
  </si>
  <si>
    <t>4 кв</t>
  </si>
  <si>
    <r>
      <t xml:space="preserve">ДКР 302 - Норматив финансовых затрат (в т.ч. субсидия на организацию предоставления общедоступного и бесплатного начального общего, основного общего, среднего (полного) общего образования, на организацию отдыха детей в каникулярное время, средства местного бюджета) </t>
    </r>
    <r>
      <rPr>
        <b/>
        <i/>
        <u val="single"/>
        <sz val="16"/>
        <rFont val="Times New Roman"/>
        <family val="1"/>
      </rPr>
      <t>- Все расходы, связанные с обеспечением образовательного процесса в пределах норматива</t>
    </r>
  </si>
  <si>
    <r>
      <t xml:space="preserve">За участие в семинарах, совещаниях, конференциях, курсах повышения квалификации, проф. обучение, за образовательные услуги, </t>
    </r>
    <r>
      <rPr>
        <sz val="16"/>
        <color indexed="10"/>
        <rFont val="Times New Roman"/>
        <family val="1"/>
      </rPr>
      <t xml:space="preserve"> организация и проведение совещаний, конкурсов, олимпиад, выставок, мероприятий, конференций, соревнований, экскурсий</t>
    </r>
  </si>
  <si>
    <r>
      <t>ДКР 304 - Норматив содержания имущества (в т.ч. субсидия на организацию предоставления общедоступного и бесплатного начального общего, основного общего, среднего (полного) общего образования, на организацию отдыха детей в каникулярное время, средства местного бюджета)</t>
    </r>
    <r>
      <rPr>
        <b/>
        <i/>
        <u val="single"/>
        <sz val="16"/>
        <rFont val="Times New Roman"/>
        <family val="1"/>
      </rPr>
      <t>- Все расходы, связанные с содержанием имущества в пределах норматива</t>
    </r>
  </si>
  <si>
    <r>
      <t xml:space="preserve">ДКР 305 1) Компенсация  по величине нормативов  НФЗ, НСИ (в т.ч. субсидия на организацию предоставления общедоступного и бесплатного начального общего, основного общего, среднего (полного) общего образования, на организацию отдыха детей в каникулярное время, средства местного бюджета) </t>
    </r>
    <r>
      <rPr>
        <b/>
        <i/>
        <u val="single"/>
        <sz val="16"/>
        <rFont val="Times New Roman"/>
        <family val="1"/>
      </rPr>
      <t>- Все расходы, превышающие норматив НФЗ, НСИ</t>
    </r>
  </si>
  <si>
    <t>ВСЕГО по ДКР 302</t>
  </si>
  <si>
    <t>ВСЕГО по ДКР 304</t>
  </si>
  <si>
    <t>ВСЕГО по ДКР 305</t>
  </si>
  <si>
    <t>Прочие налоги</t>
  </si>
  <si>
    <t>Руководитель МКУ "УО Алькеевского МР РТ"</t>
  </si>
  <si>
    <t>10 731 880,55 коп</t>
  </si>
  <si>
    <t>Дома детского творчества Алькеевского МР РТ</t>
  </si>
  <si>
    <t xml:space="preserve">Директор Дома детского творчества </t>
  </si>
  <si>
    <t>А.А.Гайфуллина</t>
  </si>
  <si>
    <t xml:space="preserve">Главный бухгалтер </t>
  </si>
  <si>
    <t>З.Т.Гайнутдинова</t>
  </si>
  <si>
    <t>Заместитель гл.бухгалтера по экономическим вопросам</t>
  </si>
  <si>
    <t>НА 2013 ГОД</t>
  </si>
  <si>
    <t>Н.А.Бухарова</t>
  </si>
  <si>
    <t>тыс.руб</t>
  </si>
  <si>
    <t>ДКР 302 - Норматив финансовых затрат (в т.ч. субсидия на организацию предоставления общедоступного и бесплатного начального общего, основного общего, среднего (полного) общего образования, на организацию отдыха детей в каникулярное время, средства местног</t>
  </si>
  <si>
    <t>ДКР 304 - Норматив содержания имущества (в т.ч. субсидия на организацию предоставления общедоступного и бесплатного начального общего, основного общего, среднего (полного) общего образования, на организацию отдыха детей в каникулярное время, средства мест</t>
  </si>
  <si>
    <t>Содержание в чистоте помещений, зданий, дворов, иного имущества (озеленение, уборка и вывоз снега ,мусора, отходов, утилизация мусора (ТБО), дератизация, дезинфекция, дезинсекция, газация, санитарно-гигиеническое обслуживание, мойка и чистка (химчистка) и</t>
  </si>
  <si>
    <t>ДКР 305 1) Компенсация  по величине нормативов  НФЗ, НСИ (в т.ч. субсидия на организацию предоставления общедоступного и бесплатного начального общего, основного общего, среднего (полного) общего образования, на организацию отдыха детей в каникулярное вре</t>
  </si>
  <si>
    <t>НА 2014 ГОД</t>
  </si>
  <si>
    <t>Доп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</si>
</sst>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.000"/>
    <numFmt numFmtId="172" formatCode="0.0000"/>
  </numFmts>
  <fonts count="32">
    <font>
      <sz val="11"/>
      <color indexed="8"/>
      <name val="Calibri"/>
      <family val="2"/>
    </font>
    <font>
      <sz val="14"/>
      <name val="Times New Roman"/>
      <family val="1"/>
    </font>
    <font>
      <sz val="12"/>
      <name val="Arial Cyr"/>
      <family val="2"/>
    </font>
    <font>
      <b/>
      <sz val="14"/>
      <name val="Arial Cyr"/>
      <family val="0"/>
    </font>
    <font>
      <u val="single"/>
      <sz val="12"/>
      <name val="Arial Cyr"/>
      <family val="2"/>
    </font>
    <font>
      <sz val="16"/>
      <name val="Times New Roman"/>
      <family val="1"/>
    </font>
    <font>
      <b/>
      <sz val="16"/>
      <name val="Arial Cyr"/>
      <family val="2"/>
    </font>
    <font>
      <b/>
      <i/>
      <sz val="16"/>
      <name val="Times New Roman"/>
      <family val="1"/>
    </font>
    <font>
      <b/>
      <i/>
      <u val="single"/>
      <sz val="16"/>
      <name val="Times New Roman"/>
      <family val="1"/>
    </font>
    <font>
      <sz val="16"/>
      <name val="Arial Cyr"/>
      <family val="2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u val="single"/>
      <sz val="16"/>
      <name val="Arial Cyr"/>
      <family val="2"/>
    </font>
    <font>
      <b/>
      <sz val="20"/>
      <name val="Arial Cyr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3" fontId="9" fillId="0" borderId="10" xfId="58" applyFont="1" applyBorder="1" applyAlignment="1">
      <alignment/>
    </xf>
    <xf numFmtId="43" fontId="6" fillId="0" borderId="10" xfId="58" applyFont="1" applyBorder="1" applyAlignment="1">
      <alignment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top"/>
    </xf>
    <xf numFmtId="43" fontId="11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43" fontId="5" fillId="0" borderId="10" xfId="58" applyFont="1" applyFill="1" applyBorder="1" applyAlignment="1">
      <alignment vertical="top"/>
    </xf>
    <xf numFmtId="43" fontId="5" fillId="0" borderId="10" xfId="58" applyFont="1" applyFill="1" applyBorder="1" applyAlignment="1">
      <alignment/>
    </xf>
    <xf numFmtId="43" fontId="1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3" fontId="28" fillId="0" borderId="1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168" fontId="5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43" fontId="5" fillId="0" borderId="1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 vertical="top"/>
    </xf>
    <xf numFmtId="43" fontId="5" fillId="0" borderId="10" xfId="58" applyNumberFormat="1" applyFont="1" applyFill="1" applyBorder="1" applyAlignment="1">
      <alignment vertical="top"/>
    </xf>
    <xf numFmtId="43" fontId="5" fillId="0" borderId="10" xfId="58" applyNumberFormat="1" applyFont="1" applyFill="1" applyBorder="1" applyAlignment="1">
      <alignment/>
    </xf>
    <xf numFmtId="2" fontId="5" fillId="0" borderId="10" xfId="58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43" fontId="9" fillId="0" borderId="10" xfId="58" applyFont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top"/>
    </xf>
    <xf numFmtId="2" fontId="5" fillId="0" borderId="10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right" vertical="top"/>
    </xf>
    <xf numFmtId="43" fontId="11" fillId="0" borderId="10" xfId="0" applyNumberFormat="1" applyFont="1" applyFill="1" applyBorder="1" applyAlignment="1">
      <alignment horizontal="right" vertical="top"/>
    </xf>
    <xf numFmtId="43" fontId="5" fillId="0" borderId="0" xfId="0" applyNumberFormat="1" applyFont="1" applyFill="1" applyAlignment="1">
      <alignment vertical="top"/>
    </xf>
    <xf numFmtId="43" fontId="9" fillId="0" borderId="10" xfId="58" applyFont="1" applyBorder="1" applyAlignment="1">
      <alignment horizontal="right"/>
    </xf>
    <xf numFmtId="43" fontId="9" fillId="0" borderId="10" xfId="58" applyFont="1" applyBorder="1" applyAlignment="1">
      <alignment/>
    </xf>
    <xf numFmtId="2" fontId="5" fillId="0" borderId="11" xfId="0" applyNumberFormat="1" applyFont="1" applyFill="1" applyBorder="1" applyAlignment="1">
      <alignment vertical="top"/>
    </xf>
    <xf numFmtId="2" fontId="5" fillId="0" borderId="10" xfId="58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7" fillId="20" borderId="12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zoomScale="60" zoomScaleNormal="60" zoomScaleSheetLayoutView="50" workbookViewId="0" topLeftCell="A1">
      <selection activeCell="F4" sqref="F4"/>
    </sheetView>
  </sheetViews>
  <sheetFormatPr defaultColWidth="9.140625" defaultRowHeight="15"/>
  <cols>
    <col min="1" max="1" width="16.00390625" style="2" customWidth="1"/>
    <col min="2" max="2" width="14.28125" style="3" customWidth="1"/>
    <col min="3" max="3" width="116.421875" style="3" customWidth="1"/>
    <col min="4" max="4" width="29.00390625" style="1" customWidth="1"/>
    <col min="5" max="8" width="26.00390625" style="1" customWidth="1"/>
    <col min="9" max="9" width="16.7109375" style="1" bestFit="1" customWidth="1"/>
    <col min="10" max="16384" width="9.140625" style="1" customWidth="1"/>
  </cols>
  <sheetData>
    <row r="1" spans="1:6" ht="20.25">
      <c r="A1" s="37"/>
      <c r="C1" s="37"/>
      <c r="E1" s="37" t="s">
        <v>111</v>
      </c>
      <c r="F1" s="4"/>
    </row>
    <row r="2" spans="1:6" ht="20.25">
      <c r="A2" s="38"/>
      <c r="B2" s="38"/>
      <c r="C2" s="38"/>
      <c r="D2" s="4"/>
      <c r="E2" s="38"/>
      <c r="F2" s="4"/>
    </row>
    <row r="3" spans="1:6" ht="20.25">
      <c r="A3" s="38"/>
      <c r="C3" s="40"/>
      <c r="D3" s="5"/>
      <c r="E3" s="38" t="s">
        <v>112</v>
      </c>
      <c r="F3" s="66">
        <v>15417.1</v>
      </c>
    </row>
    <row r="4" spans="1:6" ht="20.25">
      <c r="A4" s="38"/>
      <c r="B4" s="38"/>
      <c r="C4" s="38"/>
      <c r="D4" s="4"/>
      <c r="E4" s="38" t="s">
        <v>129</v>
      </c>
      <c r="F4" s="4" t="s">
        <v>145</v>
      </c>
    </row>
    <row r="5" spans="1:6" ht="20.25">
      <c r="A5" s="38"/>
      <c r="B5" s="38"/>
      <c r="C5" s="38"/>
      <c r="D5" s="6"/>
      <c r="E5" s="39" t="s">
        <v>113</v>
      </c>
      <c r="F5" s="4"/>
    </row>
    <row r="6" spans="1:6" ht="20.25">
      <c r="A6" s="4"/>
      <c r="B6" s="4"/>
      <c r="C6" s="4"/>
      <c r="D6" s="4"/>
      <c r="E6" s="38"/>
      <c r="F6" s="4"/>
    </row>
    <row r="7" spans="1:6" ht="18.75">
      <c r="A7" s="4"/>
      <c r="B7" s="4"/>
      <c r="C7" s="4"/>
      <c r="D7" s="4"/>
      <c r="E7" s="4"/>
      <c r="F7" s="4"/>
    </row>
    <row r="8" spans="1:8" ht="26.25">
      <c r="A8" s="79" t="s">
        <v>114</v>
      </c>
      <c r="B8" s="79"/>
      <c r="C8" s="79"/>
      <c r="D8" s="79"/>
      <c r="E8" s="79"/>
      <c r="F8" s="79"/>
      <c r="G8" s="79"/>
      <c r="H8" s="79"/>
    </row>
    <row r="9" spans="1:8" ht="26.25">
      <c r="A9" s="79" t="s">
        <v>144</v>
      </c>
      <c r="B9" s="79"/>
      <c r="C9" s="79"/>
      <c r="D9" s="79"/>
      <c r="E9" s="79"/>
      <c r="F9" s="79"/>
      <c r="G9" s="79"/>
      <c r="H9" s="79"/>
    </row>
    <row r="10" spans="1:8" ht="26.25">
      <c r="A10" s="79" t="s">
        <v>131</v>
      </c>
      <c r="B10" s="79"/>
      <c r="C10" s="79"/>
      <c r="D10" s="79"/>
      <c r="E10" s="79"/>
      <c r="F10" s="79"/>
      <c r="G10" s="79"/>
      <c r="H10" s="79"/>
    </row>
    <row r="11" ht="18.75">
      <c r="H11" s="1" t="s">
        <v>139</v>
      </c>
    </row>
    <row r="12" spans="1:8" s="8" customFormat="1" ht="20.25" customHeight="1">
      <c r="A12" s="82" t="s">
        <v>0</v>
      </c>
      <c r="B12" s="80" t="s">
        <v>1</v>
      </c>
      <c r="C12" s="80" t="s">
        <v>2</v>
      </c>
      <c r="D12" s="84" t="s">
        <v>115</v>
      </c>
      <c r="E12" s="84" t="s">
        <v>116</v>
      </c>
      <c r="F12" s="84"/>
      <c r="G12" s="84"/>
      <c r="H12" s="84"/>
    </row>
    <row r="13" spans="1:8" s="10" customFormat="1" ht="44.25" customHeight="1">
      <c r="A13" s="83"/>
      <c r="B13" s="81"/>
      <c r="C13" s="81"/>
      <c r="D13" s="84"/>
      <c r="E13" s="9" t="s">
        <v>117</v>
      </c>
      <c r="F13" s="9" t="s">
        <v>118</v>
      </c>
      <c r="G13" s="9" t="s">
        <v>119</v>
      </c>
      <c r="H13" s="9" t="s">
        <v>120</v>
      </c>
    </row>
    <row r="14" spans="1:8" s="8" customFormat="1" ht="60.75" customHeight="1">
      <c r="A14" s="67" t="s">
        <v>140</v>
      </c>
      <c r="B14" s="68"/>
      <c r="C14" s="68"/>
      <c r="D14" s="68"/>
      <c r="E14" s="68"/>
      <c r="F14" s="68"/>
      <c r="G14" s="68"/>
      <c r="H14" s="69"/>
    </row>
    <row r="15" spans="1:9" s="14" customFormat="1" ht="20.25">
      <c r="A15" s="11">
        <v>211</v>
      </c>
      <c r="B15" s="13">
        <v>211001</v>
      </c>
      <c r="C15" s="13" t="s">
        <v>81</v>
      </c>
      <c r="D15" s="55">
        <v>5583.2</v>
      </c>
      <c r="E15" s="25">
        <v>1395.8</v>
      </c>
      <c r="F15" s="25">
        <v>1395.8</v>
      </c>
      <c r="G15" s="25">
        <v>1395.8</v>
      </c>
      <c r="H15" s="25">
        <v>1395.8</v>
      </c>
      <c r="I15" s="61"/>
    </row>
    <row r="16" spans="1:9" s="14" customFormat="1" ht="20.25">
      <c r="A16" s="11">
        <v>213</v>
      </c>
      <c r="B16" s="13">
        <v>213001</v>
      </c>
      <c r="C16" s="13" t="s">
        <v>82</v>
      </c>
      <c r="D16" s="55">
        <v>1686.1</v>
      </c>
      <c r="E16" s="25">
        <v>421.53</v>
      </c>
      <c r="F16" s="25">
        <v>421.53</v>
      </c>
      <c r="G16" s="25">
        <v>421.53</v>
      </c>
      <c r="H16" s="25">
        <v>421.53</v>
      </c>
      <c r="I16" s="61"/>
    </row>
    <row r="17" spans="1:9" s="14" customFormat="1" ht="40.5">
      <c r="A17" s="12">
        <v>212</v>
      </c>
      <c r="B17" s="13" t="s">
        <v>3</v>
      </c>
      <c r="C17" s="13" t="s">
        <v>4</v>
      </c>
      <c r="D17" s="55">
        <f>E17+F17+G17+H17</f>
        <v>0</v>
      </c>
      <c r="E17" s="25"/>
      <c r="F17" s="25"/>
      <c r="G17" s="25"/>
      <c r="H17" s="25"/>
      <c r="I17" s="61"/>
    </row>
    <row r="18" spans="1:9" s="14" customFormat="1" ht="40.5">
      <c r="A18" s="12"/>
      <c r="B18" s="15">
        <v>212099</v>
      </c>
      <c r="C18" s="16" t="s">
        <v>92</v>
      </c>
      <c r="D18" s="55">
        <f>E18+F18+G18+H18</f>
        <v>0</v>
      </c>
      <c r="E18" s="25"/>
      <c r="F18" s="25"/>
      <c r="G18" s="25"/>
      <c r="H18" s="25"/>
      <c r="I18" s="61"/>
    </row>
    <row r="19" spans="1:9" s="14" customFormat="1" ht="40.5">
      <c r="A19" s="12">
        <v>222</v>
      </c>
      <c r="B19" s="15">
        <v>222099</v>
      </c>
      <c r="C19" s="17" t="s">
        <v>93</v>
      </c>
      <c r="D19" s="62">
        <v>24</v>
      </c>
      <c r="E19" s="63">
        <v>5</v>
      </c>
      <c r="F19" s="63">
        <v>5</v>
      </c>
      <c r="G19" s="63">
        <v>5</v>
      </c>
      <c r="H19" s="63">
        <v>5</v>
      </c>
      <c r="I19" s="61"/>
    </row>
    <row r="20" spans="1:9" s="14" customFormat="1" ht="20.25">
      <c r="A20" s="12">
        <v>226</v>
      </c>
      <c r="B20" s="16" t="s">
        <v>6</v>
      </c>
      <c r="C20" s="16" t="s">
        <v>7</v>
      </c>
      <c r="D20" s="56">
        <v>112</v>
      </c>
      <c r="E20" s="45">
        <v>28</v>
      </c>
      <c r="F20" s="45">
        <v>28</v>
      </c>
      <c r="G20" s="45">
        <v>28</v>
      </c>
      <c r="H20" s="45">
        <v>28</v>
      </c>
      <c r="I20" s="61"/>
    </row>
    <row r="21" spans="1:9" s="14" customFormat="1" ht="20.25">
      <c r="A21" s="12"/>
      <c r="B21" s="16" t="s">
        <v>8</v>
      </c>
      <c r="C21" s="16" t="s">
        <v>9</v>
      </c>
      <c r="D21" s="57"/>
      <c r="E21" s="54"/>
      <c r="F21" s="54"/>
      <c r="G21" s="54"/>
      <c r="H21" s="54"/>
      <c r="I21" s="61"/>
    </row>
    <row r="22" spans="1:9" s="14" customFormat="1" ht="81" customHeight="1">
      <c r="A22" s="12"/>
      <c r="B22" s="16" t="s">
        <v>10</v>
      </c>
      <c r="C22" s="47" t="s">
        <v>122</v>
      </c>
      <c r="D22" s="57"/>
      <c r="E22" s="54"/>
      <c r="F22" s="54"/>
      <c r="G22" s="54"/>
      <c r="H22" s="54"/>
      <c r="I22" s="61"/>
    </row>
    <row r="23" spans="1:9" s="14" customFormat="1" ht="40.5">
      <c r="A23" s="12"/>
      <c r="B23" s="16" t="s">
        <v>11</v>
      </c>
      <c r="C23" s="20" t="s">
        <v>96</v>
      </c>
      <c r="D23" s="57" t="s">
        <v>73</v>
      </c>
      <c r="E23" s="54" t="s">
        <v>73</v>
      </c>
      <c r="F23" s="54" t="s">
        <v>73</v>
      </c>
      <c r="G23" s="54" t="s">
        <v>73</v>
      </c>
      <c r="H23" s="54" t="s">
        <v>73</v>
      </c>
      <c r="I23" s="61"/>
    </row>
    <row r="24" spans="1:9" s="14" customFormat="1" ht="20.25">
      <c r="A24" s="12"/>
      <c r="B24" s="16" t="s">
        <v>12</v>
      </c>
      <c r="C24" s="16" t="s">
        <v>5</v>
      </c>
      <c r="D24" s="57"/>
      <c r="E24" s="54"/>
      <c r="F24" s="54"/>
      <c r="G24" s="54"/>
      <c r="H24" s="54"/>
      <c r="I24" s="61"/>
    </row>
    <row r="25" spans="1:9" s="14" customFormat="1" ht="20.25">
      <c r="A25" s="12"/>
      <c r="B25" s="15" t="s">
        <v>100</v>
      </c>
      <c r="C25" s="15" t="s">
        <v>101</v>
      </c>
      <c r="D25" s="57" t="s">
        <v>73</v>
      </c>
      <c r="E25" s="54" t="s">
        <v>73</v>
      </c>
      <c r="F25" s="54" t="s">
        <v>73</v>
      </c>
      <c r="G25" s="54" t="s">
        <v>73</v>
      </c>
      <c r="H25" s="54" t="s">
        <v>73</v>
      </c>
      <c r="I25" s="61"/>
    </row>
    <row r="26" spans="1:9" s="14" customFormat="1" ht="60.75">
      <c r="A26" s="12">
        <v>290</v>
      </c>
      <c r="B26" s="13" t="s">
        <v>13</v>
      </c>
      <c r="C26" s="13" t="s">
        <v>14</v>
      </c>
      <c r="D26" s="58">
        <v>56</v>
      </c>
      <c r="E26" s="54">
        <v>14</v>
      </c>
      <c r="F26" s="54">
        <v>14</v>
      </c>
      <c r="G26" s="54">
        <v>14</v>
      </c>
      <c r="H26" s="54">
        <v>14</v>
      </c>
      <c r="I26" s="61"/>
    </row>
    <row r="27" spans="1:9" s="14" customFormat="1" ht="20.25">
      <c r="A27" s="12"/>
      <c r="B27" s="16" t="s">
        <v>15</v>
      </c>
      <c r="C27" s="16" t="s">
        <v>16</v>
      </c>
      <c r="D27" s="57"/>
      <c r="E27" s="54"/>
      <c r="F27" s="54"/>
      <c r="G27" s="54"/>
      <c r="H27" s="54"/>
      <c r="I27" s="61"/>
    </row>
    <row r="28" spans="1:9" s="14" customFormat="1" ht="40.5">
      <c r="A28" s="12">
        <v>340</v>
      </c>
      <c r="B28" s="16" t="s">
        <v>17</v>
      </c>
      <c r="C28" s="16" t="s">
        <v>83</v>
      </c>
      <c r="D28" s="58">
        <v>459.1</v>
      </c>
      <c r="E28" s="54">
        <v>114.78</v>
      </c>
      <c r="F28" s="54">
        <v>114.78</v>
      </c>
      <c r="G28" s="54">
        <v>114.78</v>
      </c>
      <c r="H28" s="54">
        <v>114.78</v>
      </c>
      <c r="I28" s="61"/>
    </row>
    <row r="29" spans="1:9" s="14" customFormat="1" ht="20.25">
      <c r="A29" s="12"/>
      <c r="B29" s="16" t="s">
        <v>18</v>
      </c>
      <c r="C29" s="16" t="s">
        <v>19</v>
      </c>
      <c r="D29" s="57"/>
      <c r="E29" s="54"/>
      <c r="F29" s="54"/>
      <c r="G29" s="54"/>
      <c r="H29" s="54"/>
      <c r="I29" s="61"/>
    </row>
    <row r="30" spans="1:9" s="14" customFormat="1" ht="40.5">
      <c r="A30" s="12"/>
      <c r="B30" s="16" t="s">
        <v>20</v>
      </c>
      <c r="C30" s="16" t="s">
        <v>84</v>
      </c>
      <c r="D30" s="57"/>
      <c r="E30" s="54"/>
      <c r="F30" s="54"/>
      <c r="G30" s="54"/>
      <c r="H30" s="54"/>
      <c r="I30" s="61"/>
    </row>
    <row r="31" spans="1:9" s="14" customFormat="1" ht="20.25">
      <c r="A31" s="11"/>
      <c r="B31" s="27" t="s">
        <v>21</v>
      </c>
      <c r="C31" s="27" t="s">
        <v>22</v>
      </c>
      <c r="D31" s="59"/>
      <c r="E31" s="64"/>
      <c r="F31" s="64"/>
      <c r="G31" s="64"/>
      <c r="H31" s="64"/>
      <c r="I31" s="61"/>
    </row>
    <row r="32" spans="1:9" s="30" customFormat="1" ht="40.5" customHeight="1">
      <c r="A32" s="73" t="s">
        <v>125</v>
      </c>
      <c r="B32" s="73"/>
      <c r="C32" s="73"/>
      <c r="D32" s="60">
        <f>SUM(D15:D31)</f>
        <v>7920.4</v>
      </c>
      <c r="E32" s="29">
        <f>SUM(E15:E31)</f>
        <v>1979.11</v>
      </c>
      <c r="F32" s="29">
        <f>SUM(F15:F31)</f>
        <v>1979.11</v>
      </c>
      <c r="G32" s="29">
        <f>SUM(G15:G31)</f>
        <v>1979.11</v>
      </c>
      <c r="H32" s="29">
        <f>SUM(H15:H31)</f>
        <v>1979.11</v>
      </c>
      <c r="I32" s="61"/>
    </row>
    <row r="33" spans="1:9" s="14" customFormat="1" ht="52.5" customHeight="1">
      <c r="A33" s="70" t="s">
        <v>141</v>
      </c>
      <c r="B33" s="71"/>
      <c r="C33" s="71"/>
      <c r="D33" s="71"/>
      <c r="E33" s="71"/>
      <c r="F33" s="71"/>
      <c r="G33" s="71"/>
      <c r="H33" s="72"/>
      <c r="I33" s="61"/>
    </row>
    <row r="34" spans="1:9" s="14" customFormat="1" ht="20.25">
      <c r="A34" s="12">
        <v>211</v>
      </c>
      <c r="B34" s="13">
        <v>211001</v>
      </c>
      <c r="C34" s="13" t="s">
        <v>85</v>
      </c>
      <c r="D34" s="53">
        <v>1443.7</v>
      </c>
      <c r="E34" s="31">
        <v>360.93</v>
      </c>
      <c r="F34" s="31">
        <v>360.93</v>
      </c>
      <c r="G34" s="31">
        <v>360.93</v>
      </c>
      <c r="H34" s="31">
        <v>360.93</v>
      </c>
      <c r="I34" s="61"/>
    </row>
    <row r="35" spans="1:9" s="14" customFormat="1" ht="20.25">
      <c r="A35" s="12">
        <v>213</v>
      </c>
      <c r="B35" s="13">
        <v>213001</v>
      </c>
      <c r="C35" s="13" t="s">
        <v>86</v>
      </c>
      <c r="D35" s="53">
        <v>436.1</v>
      </c>
      <c r="E35" s="31">
        <v>109.03</v>
      </c>
      <c r="F35" s="31">
        <v>109.03</v>
      </c>
      <c r="G35" s="31">
        <v>109.03</v>
      </c>
      <c r="H35" s="31">
        <v>109.03</v>
      </c>
      <c r="I35" s="61"/>
    </row>
    <row r="36" spans="1:9" s="14" customFormat="1" ht="34.5" customHeight="1">
      <c r="A36" s="12">
        <v>212</v>
      </c>
      <c r="B36" s="15">
        <v>212099</v>
      </c>
      <c r="C36" s="16" t="s">
        <v>97</v>
      </c>
      <c r="D36" s="53"/>
      <c r="E36" s="31"/>
      <c r="F36" s="31"/>
      <c r="G36" s="31"/>
      <c r="H36" s="31"/>
      <c r="I36" s="61"/>
    </row>
    <row r="37" spans="1:9" s="14" customFormat="1" ht="40.5">
      <c r="A37" s="12">
        <v>222</v>
      </c>
      <c r="B37" s="15">
        <v>222099</v>
      </c>
      <c r="C37" s="17" t="s">
        <v>98</v>
      </c>
      <c r="D37" s="53"/>
      <c r="E37" s="31"/>
      <c r="F37" s="31"/>
      <c r="G37" s="31"/>
      <c r="H37" s="31"/>
      <c r="I37" s="61"/>
    </row>
    <row r="38" spans="1:9" s="14" customFormat="1" ht="20.25">
      <c r="A38" s="12">
        <v>223</v>
      </c>
      <c r="B38" s="16" t="s">
        <v>29</v>
      </c>
      <c r="C38" s="16" t="s">
        <v>30</v>
      </c>
      <c r="D38" s="53"/>
      <c r="E38" s="31"/>
      <c r="F38" s="31"/>
      <c r="G38" s="31"/>
      <c r="H38" s="31"/>
      <c r="I38" s="61"/>
    </row>
    <row r="39" spans="1:9" s="14" customFormat="1" ht="20.25">
      <c r="A39" s="12"/>
      <c r="B39" s="16" t="s">
        <v>31</v>
      </c>
      <c r="C39" s="16" t="s">
        <v>32</v>
      </c>
      <c r="D39" s="53"/>
      <c r="E39" s="31"/>
      <c r="F39" s="31"/>
      <c r="G39" s="31"/>
      <c r="H39" s="31"/>
      <c r="I39" s="61"/>
    </row>
    <row r="40" spans="1:9" s="14" customFormat="1" ht="20.25">
      <c r="A40" s="12"/>
      <c r="B40" s="16" t="s">
        <v>33</v>
      </c>
      <c r="C40" s="16" t="s">
        <v>34</v>
      </c>
      <c r="D40" s="53"/>
      <c r="E40" s="31"/>
      <c r="F40" s="31"/>
      <c r="G40" s="31"/>
      <c r="H40" s="31"/>
      <c r="I40" s="61"/>
    </row>
    <row r="41" spans="1:9" s="14" customFormat="1" ht="20.25">
      <c r="A41" s="12"/>
      <c r="B41" s="16" t="s">
        <v>35</v>
      </c>
      <c r="C41" s="16" t="s">
        <v>36</v>
      </c>
      <c r="D41" s="53"/>
      <c r="E41" s="31"/>
      <c r="F41" s="31"/>
      <c r="G41" s="31"/>
      <c r="H41" s="31"/>
      <c r="I41" s="61"/>
    </row>
    <row r="42" spans="1:9" s="14" customFormat="1" ht="20.25">
      <c r="A42" s="12"/>
      <c r="B42" s="16" t="s">
        <v>37</v>
      </c>
      <c r="C42" s="16" t="s">
        <v>38</v>
      </c>
      <c r="D42" s="53"/>
      <c r="E42" s="31"/>
      <c r="F42" s="31"/>
      <c r="G42" s="31"/>
      <c r="H42" s="31"/>
      <c r="I42" s="61"/>
    </row>
    <row r="43" spans="1:9" s="14" customFormat="1" ht="20.25">
      <c r="A43" s="12">
        <v>224</v>
      </c>
      <c r="B43" s="16">
        <v>224001</v>
      </c>
      <c r="C43" s="16" t="s">
        <v>39</v>
      </c>
      <c r="D43" s="53"/>
      <c r="E43" s="31"/>
      <c r="F43" s="31"/>
      <c r="G43" s="31"/>
      <c r="H43" s="31"/>
      <c r="I43" s="61"/>
    </row>
    <row r="44" spans="1:9" s="14" customFormat="1" ht="20.25">
      <c r="A44" s="12"/>
      <c r="B44" s="16">
        <v>224002</v>
      </c>
      <c r="C44" s="16" t="s">
        <v>40</v>
      </c>
      <c r="D44" s="54"/>
      <c r="E44" s="18"/>
      <c r="F44" s="18"/>
      <c r="G44" s="18"/>
      <c r="H44" s="18"/>
      <c r="I44" s="61"/>
    </row>
    <row r="45" spans="1:9" s="14" customFormat="1" ht="20.25">
      <c r="A45" s="12"/>
      <c r="B45" s="16" t="s">
        <v>41</v>
      </c>
      <c r="C45" s="16" t="s">
        <v>42</v>
      </c>
      <c r="D45" s="54"/>
      <c r="E45" s="18"/>
      <c r="F45" s="18"/>
      <c r="G45" s="18"/>
      <c r="H45" s="18"/>
      <c r="I45" s="61"/>
    </row>
    <row r="46" spans="1:9" s="14" customFormat="1" ht="20.25">
      <c r="A46" s="12">
        <v>225</v>
      </c>
      <c r="B46" s="16" t="s">
        <v>43</v>
      </c>
      <c r="C46" s="16" t="s">
        <v>44</v>
      </c>
      <c r="D46" s="54"/>
      <c r="E46" s="18"/>
      <c r="F46" s="18"/>
      <c r="G46" s="18"/>
      <c r="H46" s="18"/>
      <c r="I46" s="61"/>
    </row>
    <row r="47" spans="1:9" s="14" customFormat="1" ht="81">
      <c r="A47" s="12"/>
      <c r="B47" s="16" t="s">
        <v>45</v>
      </c>
      <c r="C47" s="17" t="s">
        <v>142</v>
      </c>
      <c r="D47" s="54"/>
      <c r="E47" s="18"/>
      <c r="F47" s="18"/>
      <c r="G47" s="18"/>
      <c r="H47" s="18"/>
      <c r="I47" s="61"/>
    </row>
    <row r="48" spans="1:9" s="14" customFormat="1" ht="81">
      <c r="A48" s="12"/>
      <c r="B48" s="16" t="s">
        <v>47</v>
      </c>
      <c r="C48" s="16" t="s">
        <v>48</v>
      </c>
      <c r="D48" s="18"/>
      <c r="E48" s="18"/>
      <c r="F48" s="18"/>
      <c r="G48" s="18"/>
      <c r="H48" s="18"/>
      <c r="I48" s="61"/>
    </row>
    <row r="49" spans="1:9" s="14" customFormat="1" ht="40.5">
      <c r="A49" s="12"/>
      <c r="B49" s="16" t="s">
        <v>49</v>
      </c>
      <c r="C49" s="16" t="s">
        <v>50</v>
      </c>
      <c r="D49" s="18"/>
      <c r="E49" s="18"/>
      <c r="F49" s="18"/>
      <c r="G49" s="18"/>
      <c r="H49" s="18"/>
      <c r="I49" s="61"/>
    </row>
    <row r="50" spans="1:9" s="14" customFormat="1" ht="20.25">
      <c r="A50" s="12"/>
      <c r="B50" s="16" t="s">
        <v>51</v>
      </c>
      <c r="C50" s="16" t="s">
        <v>9</v>
      </c>
      <c r="D50" s="18"/>
      <c r="E50" s="18"/>
      <c r="F50" s="18"/>
      <c r="G50" s="18"/>
      <c r="H50" s="18"/>
      <c r="I50" s="61"/>
    </row>
    <row r="51" spans="1:9" s="14" customFormat="1" ht="20.25">
      <c r="A51" s="12"/>
      <c r="B51" s="16" t="s">
        <v>52</v>
      </c>
      <c r="C51" s="16" t="s">
        <v>53</v>
      </c>
      <c r="D51" s="18"/>
      <c r="E51" s="18"/>
      <c r="F51" s="18"/>
      <c r="G51" s="18"/>
      <c r="H51" s="18"/>
      <c r="I51" s="61"/>
    </row>
    <row r="52" spans="1:9" s="14" customFormat="1" ht="81">
      <c r="A52" s="12"/>
      <c r="B52" s="16" t="s">
        <v>54</v>
      </c>
      <c r="C52" s="16" t="s">
        <v>94</v>
      </c>
      <c r="D52" s="18"/>
      <c r="E52" s="18"/>
      <c r="F52" s="18"/>
      <c r="G52" s="18"/>
      <c r="H52" s="18"/>
      <c r="I52" s="61"/>
    </row>
    <row r="53" spans="1:9" s="8" customFormat="1" ht="20.25">
      <c r="A53" s="21">
        <v>226</v>
      </c>
      <c r="B53" s="16" t="s">
        <v>6</v>
      </c>
      <c r="C53" s="16" t="s">
        <v>5</v>
      </c>
      <c r="D53" s="18"/>
      <c r="E53" s="18"/>
      <c r="F53" s="18"/>
      <c r="G53" s="18"/>
      <c r="H53" s="18"/>
      <c r="I53" s="61"/>
    </row>
    <row r="54" spans="1:9" s="8" customFormat="1" ht="20.25">
      <c r="A54" s="21"/>
      <c r="B54" s="16" t="s">
        <v>8</v>
      </c>
      <c r="C54" s="16" t="s">
        <v>9</v>
      </c>
      <c r="D54" s="18"/>
      <c r="E54" s="18"/>
      <c r="F54" s="18"/>
      <c r="G54" s="18"/>
      <c r="H54" s="18"/>
      <c r="I54" s="61"/>
    </row>
    <row r="55" spans="1:9" s="8" customFormat="1" ht="20.25">
      <c r="A55" s="21"/>
      <c r="B55" s="16" t="s">
        <v>55</v>
      </c>
      <c r="C55" s="16" t="s">
        <v>56</v>
      </c>
      <c r="D55" s="18"/>
      <c r="E55" s="18"/>
      <c r="F55" s="18"/>
      <c r="G55" s="18"/>
      <c r="H55" s="18"/>
      <c r="I55" s="61"/>
    </row>
    <row r="56" spans="1:9" s="8" customFormat="1" ht="40.5">
      <c r="A56" s="21"/>
      <c r="B56" s="16" t="s">
        <v>57</v>
      </c>
      <c r="C56" s="16" t="s">
        <v>58</v>
      </c>
      <c r="D56" s="18"/>
      <c r="E56" s="18"/>
      <c r="F56" s="18"/>
      <c r="G56" s="18"/>
      <c r="H56" s="18"/>
      <c r="I56" s="61"/>
    </row>
    <row r="57" spans="1:9" s="8" customFormat="1" ht="40.5">
      <c r="A57" s="21"/>
      <c r="B57" s="16" t="s">
        <v>59</v>
      </c>
      <c r="C57" s="16" t="s">
        <v>60</v>
      </c>
      <c r="D57" s="18"/>
      <c r="E57" s="18"/>
      <c r="F57" s="18"/>
      <c r="G57" s="18"/>
      <c r="H57" s="18"/>
      <c r="I57" s="61"/>
    </row>
    <row r="58" spans="1:9" s="8" customFormat="1" ht="40.5">
      <c r="A58" s="21"/>
      <c r="B58" s="16" t="s">
        <v>61</v>
      </c>
      <c r="C58" s="16" t="s">
        <v>62</v>
      </c>
      <c r="D58" s="18"/>
      <c r="E58" s="18"/>
      <c r="F58" s="18"/>
      <c r="G58" s="18"/>
      <c r="H58" s="18"/>
      <c r="I58" s="61"/>
    </row>
    <row r="59" spans="1:9" s="8" customFormat="1" ht="20.25">
      <c r="A59" s="21"/>
      <c r="B59" s="16" t="s">
        <v>63</v>
      </c>
      <c r="C59" s="20" t="s">
        <v>64</v>
      </c>
      <c r="D59" s="18"/>
      <c r="E59" s="18"/>
      <c r="F59" s="18"/>
      <c r="G59" s="18"/>
      <c r="H59" s="18"/>
      <c r="I59" s="61"/>
    </row>
    <row r="60" spans="1:9" s="8" customFormat="1" ht="40.5">
      <c r="A60" s="21"/>
      <c r="B60" s="16" t="s">
        <v>11</v>
      </c>
      <c r="C60" s="20" t="s">
        <v>99</v>
      </c>
      <c r="D60" s="18"/>
      <c r="E60" s="18"/>
      <c r="F60" s="18"/>
      <c r="G60" s="18"/>
      <c r="H60" s="18"/>
      <c r="I60" s="61"/>
    </row>
    <row r="61" spans="1:9" s="8" customFormat="1" ht="20.25">
      <c r="A61" s="21"/>
      <c r="B61" s="16" t="s">
        <v>65</v>
      </c>
      <c r="C61" s="20" t="s">
        <v>66</v>
      </c>
      <c r="D61" s="18"/>
      <c r="E61" s="18"/>
      <c r="F61" s="18"/>
      <c r="G61" s="18"/>
      <c r="H61" s="18"/>
      <c r="I61" s="61"/>
    </row>
    <row r="62" spans="1:9" s="8" customFormat="1" ht="21.75" customHeight="1">
      <c r="A62" s="21"/>
      <c r="B62" s="16" t="s">
        <v>12</v>
      </c>
      <c r="C62" s="16" t="s">
        <v>5</v>
      </c>
      <c r="D62" s="18"/>
      <c r="E62" s="18"/>
      <c r="F62" s="18"/>
      <c r="G62" s="18"/>
      <c r="H62" s="18"/>
      <c r="I62" s="61"/>
    </row>
    <row r="63" spans="1:9" s="8" customFormat="1" ht="20.25">
      <c r="A63" s="21">
        <v>290</v>
      </c>
      <c r="B63" s="16">
        <v>290001</v>
      </c>
      <c r="C63" s="16" t="s">
        <v>67</v>
      </c>
      <c r="D63" s="7" t="s">
        <v>73</v>
      </c>
      <c r="E63" s="7"/>
      <c r="F63" s="7"/>
      <c r="G63" s="7"/>
      <c r="H63" s="7"/>
      <c r="I63" s="61"/>
    </row>
    <row r="64" spans="1:9" s="8" customFormat="1" ht="20.25">
      <c r="A64" s="21"/>
      <c r="B64" s="16" t="s">
        <v>68</v>
      </c>
      <c r="C64" s="16" t="s">
        <v>69</v>
      </c>
      <c r="D64" s="7" t="s">
        <v>73</v>
      </c>
      <c r="E64" s="7"/>
      <c r="F64" s="7"/>
      <c r="G64" s="7"/>
      <c r="H64" s="7"/>
      <c r="I64" s="61"/>
    </row>
    <row r="65" spans="1:9" s="8" customFormat="1" ht="20.25">
      <c r="A65" s="21"/>
      <c r="B65" s="16" t="s">
        <v>70</v>
      </c>
      <c r="C65" s="16" t="s">
        <v>71</v>
      </c>
      <c r="D65" s="7" t="s">
        <v>73</v>
      </c>
      <c r="E65" s="7"/>
      <c r="F65" s="7"/>
      <c r="G65" s="7"/>
      <c r="H65" s="7"/>
      <c r="I65" s="61"/>
    </row>
    <row r="66" spans="1:9" s="8" customFormat="1" ht="20.25">
      <c r="A66" s="21"/>
      <c r="B66" s="16" t="s">
        <v>72</v>
      </c>
      <c r="C66" s="16" t="s">
        <v>88</v>
      </c>
      <c r="D66" s="7" t="s">
        <v>73</v>
      </c>
      <c r="E66" s="7"/>
      <c r="F66" s="7"/>
      <c r="G66" s="7"/>
      <c r="H66" s="7"/>
      <c r="I66" s="61"/>
    </row>
    <row r="67" spans="1:9" s="8" customFormat="1" ht="20.25">
      <c r="A67" s="21"/>
      <c r="B67" s="47" t="s">
        <v>105</v>
      </c>
      <c r="C67" s="48" t="s">
        <v>106</v>
      </c>
      <c r="D67" s="32">
        <v>1756.1</v>
      </c>
      <c r="E67" s="32">
        <v>439.03</v>
      </c>
      <c r="F67" s="32">
        <v>439.03</v>
      </c>
      <c r="G67" s="32">
        <v>439.03</v>
      </c>
      <c r="H67" s="32">
        <v>439.03</v>
      </c>
      <c r="I67" s="61"/>
    </row>
    <row r="68" spans="1:9" s="8" customFormat="1" ht="20.25">
      <c r="A68" s="21"/>
      <c r="B68" s="16"/>
      <c r="C68" s="16" t="s">
        <v>128</v>
      </c>
      <c r="D68" s="32"/>
      <c r="E68" s="32"/>
      <c r="F68" s="32"/>
      <c r="G68" s="32"/>
      <c r="H68" s="32"/>
      <c r="I68" s="61"/>
    </row>
    <row r="69" spans="1:9" s="14" customFormat="1" ht="20.25">
      <c r="A69" s="12">
        <v>340</v>
      </c>
      <c r="B69" s="13" t="s">
        <v>74</v>
      </c>
      <c r="C69" s="13" t="s">
        <v>75</v>
      </c>
      <c r="D69" s="7"/>
      <c r="E69" s="7"/>
      <c r="F69" s="7"/>
      <c r="G69" s="7"/>
      <c r="H69" s="7"/>
      <c r="I69" s="61"/>
    </row>
    <row r="70" spans="1:9" s="8" customFormat="1" ht="20.25">
      <c r="A70" s="21"/>
      <c r="B70" s="16" t="s">
        <v>76</v>
      </c>
      <c r="C70" s="16" t="s">
        <v>77</v>
      </c>
      <c r="D70" s="7" t="s">
        <v>73</v>
      </c>
      <c r="E70" s="7"/>
      <c r="F70" s="7"/>
      <c r="G70" s="7"/>
      <c r="H70" s="7"/>
      <c r="I70" s="61"/>
    </row>
    <row r="71" spans="1:9" s="8" customFormat="1" ht="20.25">
      <c r="A71" s="21"/>
      <c r="B71" s="16" t="s">
        <v>78</v>
      </c>
      <c r="C71" s="16" t="s">
        <v>79</v>
      </c>
      <c r="D71" s="7" t="s">
        <v>73</v>
      </c>
      <c r="E71" s="7" t="s">
        <v>73</v>
      </c>
      <c r="F71" s="7" t="s">
        <v>73</v>
      </c>
      <c r="G71" s="7" t="s">
        <v>73</v>
      </c>
      <c r="H71" s="7" t="s">
        <v>73</v>
      </c>
      <c r="I71" s="61"/>
    </row>
    <row r="72" spans="1:9" s="8" customFormat="1" ht="20.25">
      <c r="A72" s="21"/>
      <c r="B72" s="16" t="s">
        <v>21</v>
      </c>
      <c r="C72" s="16" t="s">
        <v>22</v>
      </c>
      <c r="D72" s="7" t="s">
        <v>73</v>
      </c>
      <c r="E72" s="7" t="s">
        <v>73</v>
      </c>
      <c r="F72" s="7" t="s">
        <v>73</v>
      </c>
      <c r="G72" s="7" t="s">
        <v>73</v>
      </c>
      <c r="H72" s="7" t="s">
        <v>73</v>
      </c>
      <c r="I72" s="61"/>
    </row>
    <row r="73" spans="1:9" s="34" customFormat="1" ht="20.25">
      <c r="A73" s="74" t="s">
        <v>126</v>
      </c>
      <c r="B73" s="74"/>
      <c r="C73" s="74"/>
      <c r="D73" s="33">
        <f>SUM(D34:D72)</f>
        <v>3635.9</v>
      </c>
      <c r="E73" s="33">
        <f>SUM(E34:E72)</f>
        <v>908.99</v>
      </c>
      <c r="F73" s="33">
        <f>SUM(F34:F72)</f>
        <v>908.99</v>
      </c>
      <c r="G73" s="33">
        <f>SUM(G34:G72)</f>
        <v>908.99</v>
      </c>
      <c r="H73" s="33">
        <f>SUM(H34:H72)</f>
        <v>908.99</v>
      </c>
      <c r="I73" s="61"/>
    </row>
    <row r="74" spans="1:9" s="14" customFormat="1" ht="59.25" customHeight="1">
      <c r="A74" s="67" t="s">
        <v>143</v>
      </c>
      <c r="B74" s="68"/>
      <c r="C74" s="68"/>
      <c r="D74" s="68"/>
      <c r="E74" s="68"/>
      <c r="F74" s="68"/>
      <c r="G74" s="68"/>
      <c r="H74" s="69"/>
      <c r="I74" s="61"/>
    </row>
    <row r="75" spans="1:9" s="14" customFormat="1" ht="59.25" customHeight="1">
      <c r="A75" s="23" t="s">
        <v>103</v>
      </c>
      <c r="B75" s="16" t="s">
        <v>109</v>
      </c>
      <c r="C75" s="13" t="s">
        <v>107</v>
      </c>
      <c r="D75" s="49">
        <v>523.6</v>
      </c>
      <c r="E75" s="45">
        <v>130.9</v>
      </c>
      <c r="F75" s="45">
        <v>130.9</v>
      </c>
      <c r="G75" s="45">
        <v>130.9</v>
      </c>
      <c r="H75" s="45">
        <v>130.9</v>
      </c>
      <c r="I75" s="61"/>
    </row>
    <row r="76" spans="1:9" s="14" customFormat="1" ht="59.25" customHeight="1">
      <c r="A76" s="23" t="s">
        <v>104</v>
      </c>
      <c r="B76" s="16" t="s">
        <v>110</v>
      </c>
      <c r="C76" s="13" t="s">
        <v>108</v>
      </c>
      <c r="D76" s="49">
        <v>158.1</v>
      </c>
      <c r="E76" s="45">
        <v>39.53</v>
      </c>
      <c r="F76" s="45">
        <v>39.53</v>
      </c>
      <c r="G76" s="45">
        <v>39.53</v>
      </c>
      <c r="H76" s="45">
        <v>39.53</v>
      </c>
      <c r="I76" s="61"/>
    </row>
    <row r="77" spans="1:9" s="14" customFormat="1" ht="30" customHeight="1">
      <c r="A77" s="12">
        <v>212</v>
      </c>
      <c r="B77" s="15">
        <v>212001</v>
      </c>
      <c r="C77" s="13" t="s">
        <v>4</v>
      </c>
      <c r="D77" s="49">
        <v>45</v>
      </c>
      <c r="E77" s="45">
        <v>11.25</v>
      </c>
      <c r="F77" s="45">
        <v>11.25</v>
      </c>
      <c r="G77" s="45">
        <v>11.25</v>
      </c>
      <c r="H77" s="45">
        <v>11.25</v>
      </c>
      <c r="I77" s="61"/>
    </row>
    <row r="78" spans="1:9" s="14" customFormat="1" ht="40.5">
      <c r="A78" s="12">
        <v>221</v>
      </c>
      <c r="B78" s="16" t="s">
        <v>23</v>
      </c>
      <c r="C78" s="16" t="s">
        <v>24</v>
      </c>
      <c r="D78" s="49">
        <v>120</v>
      </c>
      <c r="E78" s="45">
        <v>30</v>
      </c>
      <c r="F78" s="45">
        <v>30</v>
      </c>
      <c r="G78" s="45">
        <v>30</v>
      </c>
      <c r="H78" s="45">
        <v>30</v>
      </c>
      <c r="I78" s="61"/>
    </row>
    <row r="79" spans="1:9" s="14" customFormat="1" ht="20.25">
      <c r="A79" s="12"/>
      <c r="B79" s="16" t="s">
        <v>25</v>
      </c>
      <c r="C79" s="16" t="s">
        <v>26</v>
      </c>
      <c r="D79" s="50"/>
      <c r="E79" s="54"/>
      <c r="F79" s="54"/>
      <c r="G79" s="54"/>
      <c r="H79" s="54"/>
      <c r="I79" s="61"/>
    </row>
    <row r="80" spans="1:9" s="14" customFormat="1" ht="20.25">
      <c r="A80" s="12">
        <v>223</v>
      </c>
      <c r="B80" s="16" t="s">
        <v>29</v>
      </c>
      <c r="C80" s="16" t="s">
        <v>30</v>
      </c>
      <c r="D80" s="51">
        <v>390</v>
      </c>
      <c r="E80" s="53">
        <v>97.5</v>
      </c>
      <c r="F80" s="53">
        <v>97.5</v>
      </c>
      <c r="G80" s="53">
        <v>97.5</v>
      </c>
      <c r="H80" s="53">
        <v>97.5</v>
      </c>
      <c r="I80" s="61"/>
    </row>
    <row r="81" spans="1:9" s="14" customFormat="1" ht="20.25">
      <c r="A81" s="12"/>
      <c r="B81" s="16" t="s">
        <v>31</v>
      </c>
      <c r="C81" s="16" t="s">
        <v>32</v>
      </c>
      <c r="D81" s="51"/>
      <c r="E81" s="53"/>
      <c r="F81" s="53"/>
      <c r="G81" s="53"/>
      <c r="H81" s="53"/>
      <c r="I81" s="61"/>
    </row>
    <row r="82" spans="1:9" s="14" customFormat="1" ht="20.25">
      <c r="A82" s="12"/>
      <c r="B82" s="16" t="s">
        <v>33</v>
      </c>
      <c r="C82" s="16" t="s">
        <v>34</v>
      </c>
      <c r="D82" s="51">
        <v>532.2</v>
      </c>
      <c r="E82" s="53">
        <v>133.05</v>
      </c>
      <c r="F82" s="53">
        <v>133.05</v>
      </c>
      <c r="G82" s="53">
        <v>133.05</v>
      </c>
      <c r="H82" s="53">
        <v>133.05</v>
      </c>
      <c r="I82" s="61"/>
    </row>
    <row r="83" spans="1:9" s="14" customFormat="1" ht="20.25">
      <c r="A83" s="12"/>
      <c r="B83" s="16" t="s">
        <v>35</v>
      </c>
      <c r="C83" s="16" t="s">
        <v>36</v>
      </c>
      <c r="D83" s="51">
        <v>125</v>
      </c>
      <c r="E83" s="53">
        <v>31.25</v>
      </c>
      <c r="F83" s="53">
        <v>31.25</v>
      </c>
      <c r="G83" s="53">
        <v>31.25</v>
      </c>
      <c r="H83" s="53">
        <v>31.25</v>
      </c>
      <c r="I83" s="61"/>
    </row>
    <row r="84" spans="1:9" s="14" customFormat="1" ht="20.25">
      <c r="A84" s="12"/>
      <c r="B84" s="16" t="s">
        <v>37</v>
      </c>
      <c r="C84" s="16" t="s">
        <v>38</v>
      </c>
      <c r="D84" s="51">
        <v>134.5</v>
      </c>
      <c r="E84" s="53">
        <v>33.63</v>
      </c>
      <c r="F84" s="53">
        <v>33.63</v>
      </c>
      <c r="G84" s="53">
        <v>33.63</v>
      </c>
      <c r="H84" s="53">
        <v>33.63</v>
      </c>
      <c r="I84" s="61"/>
    </row>
    <row r="85" spans="1:9" s="14" customFormat="1" ht="20.25">
      <c r="A85" s="12"/>
      <c r="B85" s="16" t="s">
        <v>27</v>
      </c>
      <c r="C85" s="16" t="s">
        <v>28</v>
      </c>
      <c r="D85" s="49"/>
      <c r="E85" s="45"/>
      <c r="F85" s="45"/>
      <c r="G85" s="45"/>
      <c r="H85" s="45"/>
      <c r="I85" s="61"/>
    </row>
    <row r="86" spans="1:9" s="14" customFormat="1" ht="81">
      <c r="A86" s="12">
        <v>225</v>
      </c>
      <c r="B86" s="16" t="s">
        <v>45</v>
      </c>
      <c r="C86" s="17" t="s">
        <v>142</v>
      </c>
      <c r="D86" s="51">
        <v>380.8</v>
      </c>
      <c r="E86" s="53">
        <v>95.2</v>
      </c>
      <c r="F86" s="53">
        <v>95.2</v>
      </c>
      <c r="G86" s="53">
        <v>95.2</v>
      </c>
      <c r="H86" s="53">
        <v>95.2</v>
      </c>
      <c r="I86" s="61"/>
    </row>
    <row r="87" spans="1:9" s="8" customFormat="1" ht="20.25">
      <c r="A87" s="21">
        <v>226</v>
      </c>
      <c r="B87" s="16" t="s">
        <v>6</v>
      </c>
      <c r="C87" s="16" t="s">
        <v>5</v>
      </c>
      <c r="D87" s="50">
        <v>290</v>
      </c>
      <c r="E87" s="54">
        <v>72.5</v>
      </c>
      <c r="F87" s="54">
        <v>72.5</v>
      </c>
      <c r="G87" s="54">
        <v>72.5</v>
      </c>
      <c r="H87" s="54">
        <v>72.5</v>
      </c>
      <c r="I87" s="61"/>
    </row>
    <row r="88" spans="1:9" s="8" customFormat="1" ht="31.5" customHeight="1">
      <c r="A88" s="12">
        <v>226</v>
      </c>
      <c r="B88" s="16" t="s">
        <v>80</v>
      </c>
      <c r="C88" s="20" t="s">
        <v>89</v>
      </c>
      <c r="D88" s="49"/>
      <c r="E88" s="45"/>
      <c r="F88" s="45"/>
      <c r="G88" s="45"/>
      <c r="H88" s="45"/>
      <c r="I88" s="61"/>
    </row>
    <row r="89" spans="1:9" s="14" customFormat="1" ht="20.25">
      <c r="A89" s="12">
        <v>262</v>
      </c>
      <c r="B89" s="15">
        <v>262003</v>
      </c>
      <c r="C89" s="13" t="s">
        <v>90</v>
      </c>
      <c r="D89" s="50"/>
      <c r="E89" s="54"/>
      <c r="F89" s="54"/>
      <c r="G89" s="54"/>
      <c r="H89" s="54"/>
      <c r="I89" s="61"/>
    </row>
    <row r="90" spans="1:9" s="8" customFormat="1" ht="20.25">
      <c r="A90" s="24"/>
      <c r="B90" s="15">
        <v>262006</v>
      </c>
      <c r="C90" s="16" t="s">
        <v>91</v>
      </c>
      <c r="D90" s="50"/>
      <c r="E90" s="54"/>
      <c r="F90" s="54"/>
      <c r="G90" s="54"/>
      <c r="H90" s="54"/>
      <c r="I90" s="61"/>
    </row>
    <row r="91" spans="1:9" s="14" customFormat="1" ht="20.25">
      <c r="A91" s="12"/>
      <c r="B91" s="16" t="s">
        <v>15</v>
      </c>
      <c r="C91" s="16" t="s">
        <v>16</v>
      </c>
      <c r="D91" s="51">
        <v>376</v>
      </c>
      <c r="E91" s="53">
        <v>94</v>
      </c>
      <c r="F91" s="53">
        <v>94</v>
      </c>
      <c r="G91" s="53">
        <v>94</v>
      </c>
      <c r="H91" s="53">
        <v>94</v>
      </c>
      <c r="I91" s="61"/>
    </row>
    <row r="92" spans="1:9" s="8" customFormat="1" ht="22.5" customHeight="1">
      <c r="A92" s="24" t="s">
        <v>87</v>
      </c>
      <c r="B92" s="15">
        <v>900400</v>
      </c>
      <c r="C92" s="15" t="s">
        <v>95</v>
      </c>
      <c r="D92" s="51"/>
      <c r="E92" s="53"/>
      <c r="F92" s="53"/>
      <c r="G92" s="53"/>
      <c r="H92" s="53"/>
      <c r="I92" s="61"/>
    </row>
    <row r="93" spans="1:9" s="8" customFormat="1" ht="22.5" customHeight="1">
      <c r="A93" s="24">
        <v>310</v>
      </c>
      <c r="B93" s="15">
        <v>310000</v>
      </c>
      <c r="C93" s="15"/>
      <c r="D93" s="51">
        <f>E93+F93+G93+H93</f>
        <v>284.52</v>
      </c>
      <c r="E93" s="53">
        <v>71.13</v>
      </c>
      <c r="F93" s="53">
        <v>71.13</v>
      </c>
      <c r="G93" s="53">
        <v>71.13</v>
      </c>
      <c r="H93" s="53">
        <v>71.13</v>
      </c>
      <c r="I93" s="61"/>
    </row>
    <row r="94" spans="1:9" s="8" customFormat="1" ht="20.25">
      <c r="A94" s="21">
        <v>340</v>
      </c>
      <c r="B94" s="16" t="s">
        <v>21</v>
      </c>
      <c r="C94" s="16" t="s">
        <v>22</v>
      </c>
      <c r="D94" s="52">
        <v>501.08</v>
      </c>
      <c r="E94" s="65">
        <v>965.2</v>
      </c>
      <c r="F94" s="65">
        <v>965.2</v>
      </c>
      <c r="G94" s="65">
        <v>965.2</v>
      </c>
      <c r="H94" s="65">
        <v>965.2</v>
      </c>
      <c r="I94" s="61"/>
    </row>
    <row r="95" spans="1:9" s="8" customFormat="1" ht="22.5" customHeight="1">
      <c r="A95" s="24" t="s">
        <v>87</v>
      </c>
      <c r="B95" s="15"/>
      <c r="C95" s="15" t="s">
        <v>102</v>
      </c>
      <c r="D95" s="18"/>
      <c r="E95" s="54"/>
      <c r="F95" s="54"/>
      <c r="G95" s="54"/>
      <c r="H95" s="54"/>
      <c r="I95" s="61"/>
    </row>
    <row r="96" spans="1:9" s="8" customFormat="1" ht="22.5" customHeight="1">
      <c r="A96" s="75" t="s">
        <v>127</v>
      </c>
      <c r="B96" s="75"/>
      <c r="C96" s="75"/>
      <c r="D96" s="46">
        <f>SUM(D75:D95)</f>
        <v>3860.8</v>
      </c>
      <c r="E96" s="46">
        <f>SUM(E75:E95)</f>
        <v>1805.14</v>
      </c>
      <c r="F96" s="46">
        <f>SUM(F75:F95)</f>
        <v>1805.14</v>
      </c>
      <c r="G96" s="46">
        <f>SUM(G75:G95)</f>
        <v>1805.14</v>
      </c>
      <c r="H96" s="46">
        <f>SUM(H75:H95)</f>
        <v>1805.14</v>
      </c>
      <c r="I96" s="61"/>
    </row>
    <row r="97" spans="1:9" s="36" customFormat="1" ht="36" customHeight="1">
      <c r="A97" s="76" t="s">
        <v>115</v>
      </c>
      <c r="B97" s="77"/>
      <c r="C97" s="78"/>
      <c r="D97" s="35">
        <f>D96+D73+D32</f>
        <v>15417.1</v>
      </c>
      <c r="E97" s="35">
        <f>E96+E73+E32</f>
        <v>4693.24</v>
      </c>
      <c r="F97" s="35">
        <f>F96+F73+F32</f>
        <v>4693.24</v>
      </c>
      <c r="G97" s="35">
        <f>G96+G73+G32</f>
        <v>4693.24</v>
      </c>
      <c r="H97" s="35">
        <f>H96+H73+H32</f>
        <v>4693.24</v>
      </c>
      <c r="I97" s="61"/>
    </row>
    <row r="100" spans="1:4" ht="20.25">
      <c r="A100" s="43" t="s">
        <v>132</v>
      </c>
      <c r="B100" s="42"/>
      <c r="C100" s="42"/>
      <c r="D100" s="8" t="s">
        <v>133</v>
      </c>
    </row>
    <row r="101" spans="1:4" ht="20.25">
      <c r="A101" s="41"/>
      <c r="B101" s="42"/>
      <c r="C101" s="42"/>
      <c r="D101" s="8"/>
    </row>
    <row r="102" spans="1:4" ht="20.25">
      <c r="A102" s="43" t="s">
        <v>134</v>
      </c>
      <c r="B102" s="42"/>
      <c r="C102" s="42"/>
      <c r="D102" s="8" t="s">
        <v>135</v>
      </c>
    </row>
    <row r="103" spans="1:4" ht="20.25">
      <c r="A103" s="41"/>
      <c r="B103" s="42"/>
      <c r="C103" s="42"/>
      <c r="D103" s="8"/>
    </row>
    <row r="104" spans="1:4" ht="20.25">
      <c r="A104" s="43" t="s">
        <v>136</v>
      </c>
      <c r="B104" s="42"/>
      <c r="C104" s="42"/>
      <c r="D104" s="8" t="s">
        <v>138</v>
      </c>
    </row>
    <row r="105" spans="1:4" ht="20.25">
      <c r="A105" s="41"/>
      <c r="B105" s="42"/>
      <c r="C105" s="42"/>
      <c r="D105" s="8"/>
    </row>
  </sheetData>
  <sheetProtection/>
  <mergeCells count="15">
    <mergeCell ref="A96:C96"/>
    <mergeCell ref="A97:C97"/>
    <mergeCell ref="A8:H8"/>
    <mergeCell ref="A9:H9"/>
    <mergeCell ref="A10:H10"/>
    <mergeCell ref="C12:C13"/>
    <mergeCell ref="B12:B13"/>
    <mergeCell ref="A12:A13"/>
    <mergeCell ref="D12:D13"/>
    <mergeCell ref="E12:H12"/>
    <mergeCell ref="A14:H14"/>
    <mergeCell ref="A33:H33"/>
    <mergeCell ref="A74:H74"/>
    <mergeCell ref="A32:C32"/>
    <mergeCell ref="A73:C73"/>
  </mergeCells>
  <printOptions horizontalCentered="1"/>
  <pageMargins left="0.25" right="0.25" top="0.75" bottom="0.75" header="0.3" footer="0.3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60" zoomScaleNormal="60" zoomScaleSheetLayoutView="50" zoomScalePageLayoutView="0" workbookViewId="0" topLeftCell="A1">
      <selection activeCell="D93" sqref="D93"/>
    </sheetView>
  </sheetViews>
  <sheetFormatPr defaultColWidth="9.140625" defaultRowHeight="15"/>
  <cols>
    <col min="1" max="1" width="16.00390625" style="2" customWidth="1"/>
    <col min="2" max="2" width="14.28125" style="3" customWidth="1"/>
    <col min="3" max="3" width="116.421875" style="3" customWidth="1"/>
    <col min="4" max="4" width="29.00390625" style="1" customWidth="1"/>
    <col min="5" max="8" width="26.00390625" style="1" customWidth="1"/>
    <col min="9" max="16384" width="9.140625" style="1" customWidth="1"/>
  </cols>
  <sheetData>
    <row r="1" spans="1:6" ht="20.25">
      <c r="A1" s="37"/>
      <c r="C1" s="37"/>
      <c r="E1" s="37" t="s">
        <v>111</v>
      </c>
      <c r="F1" s="4"/>
    </row>
    <row r="2" spans="1:6" ht="20.25">
      <c r="A2" s="38"/>
      <c r="B2" s="38"/>
      <c r="C2" s="38"/>
      <c r="D2" s="4"/>
      <c r="E2" s="38"/>
      <c r="F2" s="4"/>
    </row>
    <row r="3" spans="1:6" ht="20.25">
      <c r="A3" s="38"/>
      <c r="C3" s="40"/>
      <c r="D3" s="5"/>
      <c r="E3" s="38" t="s">
        <v>112</v>
      </c>
      <c r="F3" s="40" t="s">
        <v>130</v>
      </c>
    </row>
    <row r="4" spans="1:6" ht="20.25">
      <c r="A4" s="38"/>
      <c r="B4" s="38"/>
      <c r="C4" s="38"/>
      <c r="D4" s="4"/>
      <c r="E4" s="38" t="s">
        <v>129</v>
      </c>
      <c r="F4" s="4"/>
    </row>
    <row r="5" spans="1:6" ht="20.25">
      <c r="A5" s="38"/>
      <c r="B5" s="38"/>
      <c r="C5" s="38"/>
      <c r="D5" s="6"/>
      <c r="E5" s="39" t="s">
        <v>113</v>
      </c>
      <c r="F5" s="4"/>
    </row>
    <row r="6" spans="1:6" ht="20.25">
      <c r="A6" s="4"/>
      <c r="B6" s="4"/>
      <c r="C6" s="4"/>
      <c r="D6" s="4"/>
      <c r="E6" s="38"/>
      <c r="F6" s="4"/>
    </row>
    <row r="7" spans="1:6" ht="18.75">
      <c r="A7" s="4"/>
      <c r="B7" s="4"/>
      <c r="C7" s="4"/>
      <c r="D7" s="4"/>
      <c r="E7" s="4"/>
      <c r="F7" s="4"/>
    </row>
    <row r="8" spans="1:8" ht="26.25">
      <c r="A8" s="79" t="s">
        <v>114</v>
      </c>
      <c r="B8" s="79"/>
      <c r="C8" s="79"/>
      <c r="D8" s="79"/>
      <c r="E8" s="79"/>
      <c r="F8" s="79"/>
      <c r="G8" s="79"/>
      <c r="H8" s="79"/>
    </row>
    <row r="9" spans="1:8" ht="26.25">
      <c r="A9" s="79" t="s">
        <v>137</v>
      </c>
      <c r="B9" s="79"/>
      <c r="C9" s="79"/>
      <c r="D9" s="79"/>
      <c r="E9" s="79"/>
      <c r="F9" s="79"/>
      <c r="G9" s="79"/>
      <c r="H9" s="79"/>
    </row>
    <row r="10" spans="1:8" ht="26.25">
      <c r="A10" s="79" t="s">
        <v>131</v>
      </c>
      <c r="B10" s="79"/>
      <c r="C10" s="79"/>
      <c r="D10" s="79"/>
      <c r="E10" s="79"/>
      <c r="F10" s="79"/>
      <c r="G10" s="79"/>
      <c r="H10" s="79"/>
    </row>
    <row r="11" ht="18.75">
      <c r="H11" s="1" t="s">
        <v>139</v>
      </c>
    </row>
    <row r="12" spans="1:8" s="8" customFormat="1" ht="20.25" customHeight="1">
      <c r="A12" s="82" t="s">
        <v>0</v>
      </c>
      <c r="B12" s="80" t="s">
        <v>1</v>
      </c>
      <c r="C12" s="80" t="s">
        <v>2</v>
      </c>
      <c r="D12" s="84" t="s">
        <v>115</v>
      </c>
      <c r="E12" s="84" t="s">
        <v>116</v>
      </c>
      <c r="F12" s="84"/>
      <c r="G12" s="84"/>
      <c r="H12" s="84"/>
    </row>
    <row r="13" spans="1:8" s="10" customFormat="1" ht="44.25" customHeight="1">
      <c r="A13" s="83"/>
      <c r="B13" s="81"/>
      <c r="C13" s="81"/>
      <c r="D13" s="84"/>
      <c r="E13" s="9" t="s">
        <v>117</v>
      </c>
      <c r="F13" s="9" t="s">
        <v>118</v>
      </c>
      <c r="G13" s="9" t="s">
        <v>119</v>
      </c>
      <c r="H13" s="9" t="s">
        <v>120</v>
      </c>
    </row>
    <row r="14" spans="1:8" s="8" customFormat="1" ht="60.75" customHeight="1">
      <c r="A14" s="67" t="s">
        <v>121</v>
      </c>
      <c r="B14" s="68"/>
      <c r="C14" s="68"/>
      <c r="D14" s="68"/>
      <c r="E14" s="68"/>
      <c r="F14" s="68"/>
      <c r="G14" s="68"/>
      <c r="H14" s="69"/>
    </row>
    <row r="15" spans="1:8" s="14" customFormat="1" ht="20.25">
      <c r="A15" s="11">
        <v>211</v>
      </c>
      <c r="B15" s="13">
        <v>211001</v>
      </c>
      <c r="C15" s="13" t="s">
        <v>81</v>
      </c>
      <c r="D15" s="25">
        <v>5688.6</v>
      </c>
      <c r="E15" s="25">
        <v>1422.15</v>
      </c>
      <c r="F15" s="25">
        <v>1422.15</v>
      </c>
      <c r="G15" s="25">
        <v>1422.15</v>
      </c>
      <c r="H15" s="25">
        <v>1422.15</v>
      </c>
    </row>
    <row r="16" spans="1:8" s="14" customFormat="1" ht="20.25">
      <c r="A16" s="11">
        <v>213</v>
      </c>
      <c r="B16" s="13">
        <v>213001</v>
      </c>
      <c r="C16" s="13" t="s">
        <v>82</v>
      </c>
      <c r="D16" s="25">
        <v>1717.9</v>
      </c>
      <c r="E16" s="25">
        <v>429.5</v>
      </c>
      <c r="F16" s="25">
        <v>429.5</v>
      </c>
      <c r="G16" s="25">
        <v>429.4</v>
      </c>
      <c r="H16" s="25">
        <v>429.5</v>
      </c>
    </row>
    <row r="17" spans="1:8" s="14" customFormat="1" ht="40.5">
      <c r="A17" s="12">
        <v>212</v>
      </c>
      <c r="B17" s="13" t="s">
        <v>3</v>
      </c>
      <c r="C17" s="13" t="s">
        <v>4</v>
      </c>
      <c r="D17" s="25">
        <f>E17+F17+G17+H17</f>
        <v>0</v>
      </c>
      <c r="E17" s="25"/>
      <c r="F17" s="25"/>
      <c r="G17" s="25"/>
      <c r="H17" s="25"/>
    </row>
    <row r="18" spans="1:8" s="14" customFormat="1" ht="40.5">
      <c r="A18" s="12"/>
      <c r="B18" s="15">
        <v>212099</v>
      </c>
      <c r="C18" s="16" t="s">
        <v>92</v>
      </c>
      <c r="D18" s="25">
        <f>E18+F18+G18+H18</f>
        <v>0</v>
      </c>
      <c r="E18" s="25"/>
      <c r="F18" s="25"/>
      <c r="G18" s="25"/>
      <c r="H18" s="25"/>
    </row>
    <row r="19" spans="1:8" s="14" customFormat="1" ht="40.5">
      <c r="A19" s="12">
        <v>222</v>
      </c>
      <c r="B19" s="15">
        <v>222099</v>
      </c>
      <c r="C19" s="17" t="s">
        <v>93</v>
      </c>
      <c r="D19" s="26"/>
      <c r="E19" s="26"/>
      <c r="F19" s="26"/>
      <c r="G19" s="26"/>
      <c r="H19" s="26"/>
    </row>
    <row r="20" spans="1:8" s="14" customFormat="1" ht="20.25">
      <c r="A20" s="12">
        <v>226</v>
      </c>
      <c r="B20" s="16" t="s">
        <v>6</v>
      </c>
      <c r="C20" s="16" t="s">
        <v>7</v>
      </c>
      <c r="D20" s="7"/>
      <c r="E20" s="7"/>
      <c r="F20" s="7"/>
      <c r="G20" s="7"/>
      <c r="H20" s="7"/>
    </row>
    <row r="21" spans="1:8" s="14" customFormat="1" ht="20.25">
      <c r="A21" s="12"/>
      <c r="B21" s="16" t="s">
        <v>8</v>
      </c>
      <c r="C21" s="16" t="s">
        <v>9</v>
      </c>
      <c r="D21" s="18"/>
      <c r="E21" s="18"/>
      <c r="F21" s="18"/>
      <c r="G21" s="18"/>
      <c r="H21" s="18"/>
    </row>
    <row r="22" spans="1:8" s="14" customFormat="1" ht="81" customHeight="1">
      <c r="A22" s="12"/>
      <c r="B22" s="16" t="s">
        <v>10</v>
      </c>
      <c r="C22" s="19" t="s">
        <v>122</v>
      </c>
      <c r="D22" s="18"/>
      <c r="E22" s="18"/>
      <c r="F22" s="18"/>
      <c r="G22" s="18"/>
      <c r="H22" s="18"/>
    </row>
    <row r="23" spans="1:8" s="14" customFormat="1" ht="40.5">
      <c r="A23" s="12"/>
      <c r="B23" s="16" t="s">
        <v>11</v>
      </c>
      <c r="C23" s="20" t="s">
        <v>96</v>
      </c>
      <c r="D23" s="18" t="s">
        <v>73</v>
      </c>
      <c r="E23" s="18" t="s">
        <v>73</v>
      </c>
      <c r="F23" s="18" t="s">
        <v>73</v>
      </c>
      <c r="G23" s="18" t="s">
        <v>73</v>
      </c>
      <c r="H23" s="18" t="s">
        <v>73</v>
      </c>
    </row>
    <row r="24" spans="1:8" s="14" customFormat="1" ht="20.25">
      <c r="A24" s="12"/>
      <c r="B24" s="16" t="s">
        <v>12</v>
      </c>
      <c r="C24" s="16" t="s">
        <v>5</v>
      </c>
      <c r="D24" s="18"/>
      <c r="E24" s="18"/>
      <c r="F24" s="18"/>
      <c r="G24" s="18"/>
      <c r="H24" s="18"/>
    </row>
    <row r="25" spans="1:8" s="14" customFormat="1" ht="20.25">
      <c r="A25" s="12"/>
      <c r="B25" s="15" t="s">
        <v>100</v>
      </c>
      <c r="C25" s="15" t="s">
        <v>101</v>
      </c>
      <c r="D25" s="18" t="s">
        <v>73</v>
      </c>
      <c r="E25" s="18" t="s">
        <v>73</v>
      </c>
      <c r="F25" s="18" t="s">
        <v>73</v>
      </c>
      <c r="G25" s="18" t="s">
        <v>73</v>
      </c>
      <c r="H25" s="18" t="s">
        <v>73</v>
      </c>
    </row>
    <row r="26" spans="1:8" s="14" customFormat="1" ht="60.75">
      <c r="A26" s="12">
        <v>290</v>
      </c>
      <c r="B26" s="13" t="s">
        <v>13</v>
      </c>
      <c r="C26" s="13" t="s">
        <v>14</v>
      </c>
      <c r="D26" s="18"/>
      <c r="E26" s="18"/>
      <c r="F26" s="18"/>
      <c r="G26" s="18"/>
      <c r="H26" s="18"/>
    </row>
    <row r="27" spans="1:8" s="14" customFormat="1" ht="20.25">
      <c r="A27" s="12"/>
      <c r="B27" s="16" t="s">
        <v>15</v>
      </c>
      <c r="C27" s="16" t="s">
        <v>16</v>
      </c>
      <c r="D27" s="18"/>
      <c r="E27" s="18"/>
      <c r="F27" s="18"/>
      <c r="G27" s="18"/>
      <c r="H27" s="18"/>
    </row>
    <row r="28" spans="1:8" s="14" customFormat="1" ht="40.5">
      <c r="A28" s="12">
        <v>340</v>
      </c>
      <c r="B28" s="16" t="s">
        <v>17</v>
      </c>
      <c r="C28" s="16" t="s">
        <v>83</v>
      </c>
      <c r="D28" s="18"/>
      <c r="E28" s="18"/>
      <c r="F28" s="18"/>
      <c r="G28" s="18"/>
      <c r="H28" s="18"/>
    </row>
    <row r="29" spans="1:8" s="14" customFormat="1" ht="20.25">
      <c r="A29" s="12"/>
      <c r="B29" s="16" t="s">
        <v>18</v>
      </c>
      <c r="C29" s="16" t="s">
        <v>19</v>
      </c>
      <c r="D29" s="18"/>
      <c r="E29" s="18"/>
      <c r="F29" s="18"/>
      <c r="G29" s="18"/>
      <c r="H29" s="18"/>
    </row>
    <row r="30" spans="1:8" s="14" customFormat="1" ht="40.5">
      <c r="A30" s="12"/>
      <c r="B30" s="16" t="s">
        <v>20</v>
      </c>
      <c r="C30" s="16" t="s">
        <v>84</v>
      </c>
      <c r="D30" s="18"/>
      <c r="E30" s="18"/>
      <c r="F30" s="18"/>
      <c r="G30" s="18"/>
      <c r="H30" s="18"/>
    </row>
    <row r="31" spans="1:8" s="14" customFormat="1" ht="20.25">
      <c r="A31" s="11"/>
      <c r="B31" s="27" t="s">
        <v>21</v>
      </c>
      <c r="C31" s="27" t="s">
        <v>22</v>
      </c>
      <c r="D31" s="28"/>
      <c r="E31" s="28"/>
      <c r="F31" s="28"/>
      <c r="G31" s="28"/>
      <c r="H31" s="28"/>
    </row>
    <row r="32" spans="1:8" s="30" customFormat="1" ht="40.5" customHeight="1">
      <c r="A32" s="73" t="s">
        <v>125</v>
      </c>
      <c r="B32" s="73"/>
      <c r="C32" s="73"/>
      <c r="D32" s="29">
        <f>SUM(D15:D31)</f>
        <v>7406.5</v>
      </c>
      <c r="E32" s="29">
        <f>SUM(E15:E31)</f>
        <v>1851.65</v>
      </c>
      <c r="F32" s="29">
        <f>SUM(F15:F31)</f>
        <v>1851.65</v>
      </c>
      <c r="G32" s="29">
        <f>SUM(G15:G31)</f>
        <v>1851.5500000000002</v>
      </c>
      <c r="H32" s="29">
        <f>SUM(H15:H31)</f>
        <v>1851.65</v>
      </c>
    </row>
    <row r="33" spans="1:8" s="14" customFormat="1" ht="52.5" customHeight="1">
      <c r="A33" s="70" t="s">
        <v>123</v>
      </c>
      <c r="B33" s="71"/>
      <c r="C33" s="71"/>
      <c r="D33" s="71"/>
      <c r="E33" s="71"/>
      <c r="F33" s="71"/>
      <c r="G33" s="71"/>
      <c r="H33" s="72"/>
    </row>
    <row r="34" spans="1:8" s="14" customFormat="1" ht="20.25">
      <c r="A34" s="12">
        <v>211</v>
      </c>
      <c r="B34" s="13">
        <v>211001</v>
      </c>
      <c r="C34" s="13" t="s">
        <v>85</v>
      </c>
      <c r="D34" s="31">
        <v>544.8</v>
      </c>
      <c r="E34" s="31">
        <v>136.2</v>
      </c>
      <c r="F34" s="31">
        <v>136.2</v>
      </c>
      <c r="G34" s="31">
        <v>136.2</v>
      </c>
      <c r="H34" s="31">
        <v>136.2</v>
      </c>
    </row>
    <row r="35" spans="1:8" s="14" customFormat="1" ht="20.25">
      <c r="A35" s="12">
        <v>213</v>
      </c>
      <c r="B35" s="13">
        <v>213001</v>
      </c>
      <c r="C35" s="13" t="s">
        <v>86</v>
      </c>
      <c r="D35" s="31">
        <v>164.5</v>
      </c>
      <c r="E35" s="31">
        <v>41.12</v>
      </c>
      <c r="F35" s="31">
        <v>41.12</v>
      </c>
      <c r="G35" s="31">
        <v>41.13</v>
      </c>
      <c r="H35" s="31">
        <v>41.13</v>
      </c>
    </row>
    <row r="36" spans="1:8" s="14" customFormat="1" ht="34.5" customHeight="1">
      <c r="A36" s="12">
        <v>212</v>
      </c>
      <c r="B36" s="15">
        <v>212099</v>
      </c>
      <c r="C36" s="16" t="s">
        <v>97</v>
      </c>
      <c r="D36" s="31">
        <f aca="true" t="shared" si="0" ref="D36:D46">E36+F36+G36+H36</f>
        <v>0</v>
      </c>
      <c r="E36" s="31"/>
      <c r="F36" s="31"/>
      <c r="G36" s="31"/>
      <c r="H36" s="31"/>
    </row>
    <row r="37" spans="1:8" s="14" customFormat="1" ht="40.5">
      <c r="A37" s="12">
        <v>222</v>
      </c>
      <c r="B37" s="15">
        <v>222099</v>
      </c>
      <c r="C37" s="17" t="s">
        <v>98</v>
      </c>
      <c r="D37" s="31">
        <f t="shared" si="0"/>
        <v>0</v>
      </c>
      <c r="E37" s="31"/>
      <c r="F37" s="31"/>
      <c r="G37" s="31"/>
      <c r="H37" s="31"/>
    </row>
    <row r="38" spans="1:8" s="14" customFormat="1" ht="20.25">
      <c r="A38" s="12">
        <v>223</v>
      </c>
      <c r="B38" s="16" t="s">
        <v>29</v>
      </c>
      <c r="C38" s="16" t="s">
        <v>30</v>
      </c>
      <c r="D38" s="31">
        <v>550</v>
      </c>
      <c r="E38" s="31">
        <v>137.5</v>
      </c>
      <c r="F38" s="31">
        <v>137.5</v>
      </c>
      <c r="G38" s="31">
        <v>137.5</v>
      </c>
      <c r="H38" s="31">
        <v>137.5</v>
      </c>
    </row>
    <row r="39" spans="1:8" s="14" customFormat="1" ht="20.25">
      <c r="A39" s="12"/>
      <c r="B39" s="16" t="s">
        <v>31</v>
      </c>
      <c r="C39" s="16" t="s">
        <v>32</v>
      </c>
      <c r="D39" s="31">
        <f t="shared" si="0"/>
        <v>0</v>
      </c>
      <c r="E39" s="31"/>
      <c r="F39" s="31"/>
      <c r="G39" s="31"/>
      <c r="H39" s="31"/>
    </row>
    <row r="40" spans="1:8" s="14" customFormat="1" ht="20.25">
      <c r="A40" s="12"/>
      <c r="B40" s="16" t="s">
        <v>33</v>
      </c>
      <c r="C40" s="16" t="s">
        <v>34</v>
      </c>
      <c r="D40" s="31">
        <v>400</v>
      </c>
      <c r="E40" s="31">
        <v>100</v>
      </c>
      <c r="F40" s="31">
        <v>100</v>
      </c>
      <c r="G40" s="31">
        <v>100</v>
      </c>
      <c r="H40" s="31">
        <v>100</v>
      </c>
    </row>
    <row r="41" spans="1:8" s="14" customFormat="1" ht="20.25">
      <c r="A41" s="12"/>
      <c r="B41" s="16" t="s">
        <v>35</v>
      </c>
      <c r="C41" s="16" t="s">
        <v>36</v>
      </c>
      <c r="D41" s="31">
        <v>90</v>
      </c>
      <c r="E41" s="31">
        <v>25.75</v>
      </c>
      <c r="F41" s="31">
        <v>25.75</v>
      </c>
      <c r="G41" s="31">
        <v>25.75</v>
      </c>
      <c r="H41" s="31">
        <v>25.75</v>
      </c>
    </row>
    <row r="42" spans="1:8" s="14" customFormat="1" ht="20.25">
      <c r="A42" s="12"/>
      <c r="B42" s="16" t="s">
        <v>37</v>
      </c>
      <c r="C42" s="16" t="s">
        <v>38</v>
      </c>
      <c r="D42" s="31">
        <v>120</v>
      </c>
      <c r="E42" s="31">
        <v>30</v>
      </c>
      <c r="F42" s="31">
        <v>30</v>
      </c>
      <c r="G42" s="31">
        <v>30</v>
      </c>
      <c r="H42" s="31">
        <v>30</v>
      </c>
    </row>
    <row r="43" spans="1:8" s="14" customFormat="1" ht="20.25">
      <c r="A43" s="12">
        <v>224</v>
      </c>
      <c r="B43" s="16">
        <v>224001</v>
      </c>
      <c r="C43" s="16" t="s">
        <v>39</v>
      </c>
      <c r="D43" s="31">
        <f t="shared" si="0"/>
        <v>0</v>
      </c>
      <c r="E43" s="31"/>
      <c r="F43" s="31"/>
      <c r="G43" s="31"/>
      <c r="H43" s="31"/>
    </row>
    <row r="44" spans="1:8" s="14" customFormat="1" ht="20.25">
      <c r="A44" s="12"/>
      <c r="B44" s="16">
        <v>224002</v>
      </c>
      <c r="C44" s="16" t="s">
        <v>40</v>
      </c>
      <c r="D44" s="18">
        <f t="shared" si="0"/>
        <v>0</v>
      </c>
      <c r="E44" s="18"/>
      <c r="F44" s="18"/>
      <c r="G44" s="18"/>
      <c r="H44" s="18"/>
    </row>
    <row r="45" spans="1:8" s="14" customFormat="1" ht="20.25">
      <c r="A45" s="12"/>
      <c r="B45" s="16" t="s">
        <v>41</v>
      </c>
      <c r="C45" s="16" t="s">
        <v>42</v>
      </c>
      <c r="D45" s="18">
        <f t="shared" si="0"/>
        <v>0</v>
      </c>
      <c r="E45" s="18"/>
      <c r="F45" s="18"/>
      <c r="G45" s="18"/>
      <c r="H45" s="18"/>
    </row>
    <row r="46" spans="1:8" s="14" customFormat="1" ht="20.25">
      <c r="A46" s="12">
        <v>225</v>
      </c>
      <c r="B46" s="16" t="s">
        <v>43</v>
      </c>
      <c r="C46" s="16" t="s">
        <v>44</v>
      </c>
      <c r="D46" s="18">
        <f t="shared" si="0"/>
        <v>0</v>
      </c>
      <c r="E46" s="18"/>
      <c r="F46" s="18"/>
      <c r="G46" s="18"/>
      <c r="H46" s="18"/>
    </row>
    <row r="47" spans="1:8" s="14" customFormat="1" ht="101.25">
      <c r="A47" s="12"/>
      <c r="B47" s="16" t="s">
        <v>45</v>
      </c>
      <c r="C47" s="17" t="s">
        <v>46</v>
      </c>
      <c r="D47" s="44">
        <v>37</v>
      </c>
      <c r="E47" s="18">
        <v>9.25</v>
      </c>
      <c r="F47" s="18">
        <v>9.25</v>
      </c>
      <c r="G47" s="18">
        <v>9.25</v>
      </c>
      <c r="H47" s="18">
        <v>9.25</v>
      </c>
    </row>
    <row r="48" spans="1:8" s="14" customFormat="1" ht="81">
      <c r="A48" s="12"/>
      <c r="B48" s="16" t="s">
        <v>47</v>
      </c>
      <c r="C48" s="16" t="s">
        <v>48</v>
      </c>
      <c r="D48" s="18"/>
      <c r="E48" s="18"/>
      <c r="F48" s="18"/>
      <c r="G48" s="18"/>
      <c r="H48" s="18"/>
    </row>
    <row r="49" spans="1:8" s="14" customFormat="1" ht="40.5">
      <c r="A49" s="12"/>
      <c r="B49" s="16" t="s">
        <v>49</v>
      </c>
      <c r="C49" s="16" t="s">
        <v>50</v>
      </c>
      <c r="D49" s="18"/>
      <c r="E49" s="18"/>
      <c r="F49" s="18"/>
      <c r="G49" s="18"/>
      <c r="H49" s="18"/>
    </row>
    <row r="50" spans="1:8" s="14" customFormat="1" ht="20.25">
      <c r="A50" s="12"/>
      <c r="B50" s="16" t="s">
        <v>51</v>
      </c>
      <c r="C50" s="16" t="s">
        <v>9</v>
      </c>
      <c r="D50" s="18"/>
      <c r="E50" s="18"/>
      <c r="F50" s="18"/>
      <c r="G50" s="18"/>
      <c r="H50" s="18"/>
    </row>
    <row r="51" spans="1:8" s="14" customFormat="1" ht="20.25">
      <c r="A51" s="12"/>
      <c r="B51" s="16" t="s">
        <v>52</v>
      </c>
      <c r="C51" s="16" t="s">
        <v>53</v>
      </c>
      <c r="D51" s="18"/>
      <c r="E51" s="18"/>
      <c r="F51" s="18"/>
      <c r="G51" s="18"/>
      <c r="H51" s="18"/>
    </row>
    <row r="52" spans="1:8" s="14" customFormat="1" ht="81">
      <c r="A52" s="12"/>
      <c r="B52" s="16" t="s">
        <v>54</v>
      </c>
      <c r="C52" s="16" t="s">
        <v>94</v>
      </c>
      <c r="D52" s="18"/>
      <c r="E52" s="18"/>
      <c r="F52" s="18"/>
      <c r="G52" s="18"/>
      <c r="H52" s="18"/>
    </row>
    <row r="53" spans="1:8" s="8" customFormat="1" ht="20.25">
      <c r="A53" s="21">
        <v>226</v>
      </c>
      <c r="B53" s="16" t="s">
        <v>6</v>
      </c>
      <c r="C53" s="16" t="s">
        <v>5</v>
      </c>
      <c r="D53" s="18"/>
      <c r="E53" s="18"/>
      <c r="F53" s="18"/>
      <c r="G53" s="18"/>
      <c r="H53" s="18"/>
    </row>
    <row r="54" spans="1:8" s="8" customFormat="1" ht="20.25">
      <c r="A54" s="21"/>
      <c r="B54" s="16" t="s">
        <v>8</v>
      </c>
      <c r="C54" s="16" t="s">
        <v>9</v>
      </c>
      <c r="D54" s="18"/>
      <c r="E54" s="18"/>
      <c r="F54" s="18"/>
      <c r="G54" s="18"/>
      <c r="H54" s="18"/>
    </row>
    <row r="55" spans="1:8" s="8" customFormat="1" ht="20.25">
      <c r="A55" s="21"/>
      <c r="B55" s="16" t="s">
        <v>55</v>
      </c>
      <c r="C55" s="16" t="s">
        <v>56</v>
      </c>
      <c r="D55" s="18"/>
      <c r="E55" s="18"/>
      <c r="F55" s="18"/>
      <c r="G55" s="18"/>
      <c r="H55" s="18"/>
    </row>
    <row r="56" spans="1:8" s="8" customFormat="1" ht="40.5">
      <c r="A56" s="21"/>
      <c r="B56" s="16" t="s">
        <v>57</v>
      </c>
      <c r="C56" s="16" t="s">
        <v>58</v>
      </c>
      <c r="D56" s="18"/>
      <c r="E56" s="18"/>
      <c r="F56" s="18"/>
      <c r="G56" s="18"/>
      <c r="H56" s="18"/>
    </row>
    <row r="57" spans="1:8" s="8" customFormat="1" ht="40.5">
      <c r="A57" s="21"/>
      <c r="B57" s="16" t="s">
        <v>59</v>
      </c>
      <c r="C57" s="16" t="s">
        <v>60</v>
      </c>
      <c r="D57" s="18"/>
      <c r="E57" s="18"/>
      <c r="F57" s="18"/>
      <c r="G57" s="18"/>
      <c r="H57" s="18"/>
    </row>
    <row r="58" spans="1:8" s="8" customFormat="1" ht="40.5">
      <c r="A58" s="21"/>
      <c r="B58" s="16" t="s">
        <v>61</v>
      </c>
      <c r="C58" s="16" t="s">
        <v>62</v>
      </c>
      <c r="D58" s="18"/>
      <c r="E58" s="18"/>
      <c r="F58" s="18"/>
      <c r="G58" s="18"/>
      <c r="H58" s="18"/>
    </row>
    <row r="59" spans="1:8" s="8" customFormat="1" ht="20.25">
      <c r="A59" s="21"/>
      <c r="B59" s="16" t="s">
        <v>63</v>
      </c>
      <c r="C59" s="20" t="s">
        <v>64</v>
      </c>
      <c r="D59" s="18"/>
      <c r="E59" s="18"/>
      <c r="F59" s="18"/>
      <c r="G59" s="18"/>
      <c r="H59" s="18"/>
    </row>
    <row r="60" spans="1:8" s="8" customFormat="1" ht="40.5">
      <c r="A60" s="21"/>
      <c r="B60" s="16" t="s">
        <v>11</v>
      </c>
      <c r="C60" s="20" t="s">
        <v>99</v>
      </c>
      <c r="D60" s="18"/>
      <c r="E60" s="18"/>
      <c r="F60" s="18"/>
      <c r="G60" s="18"/>
      <c r="H60" s="18"/>
    </row>
    <row r="61" spans="1:8" s="8" customFormat="1" ht="20.25">
      <c r="A61" s="21"/>
      <c r="B61" s="16" t="s">
        <v>65</v>
      </c>
      <c r="C61" s="20" t="s">
        <v>66</v>
      </c>
      <c r="D61" s="18"/>
      <c r="E61" s="18"/>
      <c r="F61" s="18"/>
      <c r="G61" s="18"/>
      <c r="H61" s="18"/>
    </row>
    <row r="62" spans="1:8" s="8" customFormat="1" ht="21.75" customHeight="1">
      <c r="A62" s="21"/>
      <c r="B62" s="16" t="s">
        <v>12</v>
      </c>
      <c r="C62" s="16" t="s">
        <v>5</v>
      </c>
      <c r="D62" s="18"/>
      <c r="E62" s="18"/>
      <c r="F62" s="18"/>
      <c r="G62" s="18"/>
      <c r="H62" s="18"/>
    </row>
    <row r="63" spans="1:8" s="8" customFormat="1" ht="20.25">
      <c r="A63" s="21">
        <v>290</v>
      </c>
      <c r="B63" s="16">
        <v>290001</v>
      </c>
      <c r="C63" s="16" t="s">
        <v>67</v>
      </c>
      <c r="D63" s="7" t="s">
        <v>73</v>
      </c>
      <c r="E63" s="7" t="s">
        <v>73</v>
      </c>
      <c r="F63" s="7" t="s">
        <v>73</v>
      </c>
      <c r="G63" s="7" t="s">
        <v>73</v>
      </c>
      <c r="H63" s="7" t="s">
        <v>73</v>
      </c>
    </row>
    <row r="64" spans="1:8" s="8" customFormat="1" ht="20.25">
      <c r="A64" s="21"/>
      <c r="B64" s="16" t="s">
        <v>68</v>
      </c>
      <c r="C64" s="16" t="s">
        <v>69</v>
      </c>
      <c r="D64" s="7" t="s">
        <v>73</v>
      </c>
      <c r="E64" s="7" t="s">
        <v>73</v>
      </c>
      <c r="F64" s="7" t="s">
        <v>73</v>
      </c>
      <c r="G64" s="7" t="s">
        <v>73</v>
      </c>
      <c r="H64" s="7" t="s">
        <v>73</v>
      </c>
    </row>
    <row r="65" spans="1:8" s="8" customFormat="1" ht="20.25">
      <c r="A65" s="21"/>
      <c r="B65" s="16" t="s">
        <v>70</v>
      </c>
      <c r="C65" s="16" t="s">
        <v>71</v>
      </c>
      <c r="D65" s="7" t="s">
        <v>73</v>
      </c>
      <c r="E65" s="7" t="s">
        <v>73</v>
      </c>
      <c r="F65" s="7" t="s">
        <v>73</v>
      </c>
      <c r="G65" s="7" t="s">
        <v>73</v>
      </c>
      <c r="H65" s="7" t="s">
        <v>73</v>
      </c>
    </row>
    <row r="66" spans="1:8" s="8" customFormat="1" ht="20.25">
      <c r="A66" s="21"/>
      <c r="B66" s="16" t="s">
        <v>72</v>
      </c>
      <c r="C66" s="16" t="s">
        <v>88</v>
      </c>
      <c r="D66" s="7" t="s">
        <v>73</v>
      </c>
      <c r="E66" s="7" t="s">
        <v>73</v>
      </c>
      <c r="F66" s="7" t="s">
        <v>73</v>
      </c>
      <c r="G66" s="7" t="s">
        <v>73</v>
      </c>
      <c r="H66" s="7" t="s">
        <v>73</v>
      </c>
    </row>
    <row r="67" spans="1:8" s="8" customFormat="1" ht="20.25">
      <c r="A67" s="21"/>
      <c r="B67" s="19" t="s">
        <v>105</v>
      </c>
      <c r="C67" s="22" t="s">
        <v>106</v>
      </c>
      <c r="D67" s="32">
        <v>1500</v>
      </c>
      <c r="E67" s="32">
        <v>375</v>
      </c>
      <c r="F67" s="32">
        <v>375</v>
      </c>
      <c r="G67" s="32">
        <v>375</v>
      </c>
      <c r="H67" s="32">
        <v>375</v>
      </c>
    </row>
    <row r="68" spans="1:8" s="8" customFormat="1" ht="20.25">
      <c r="A68" s="21"/>
      <c r="B68" s="16"/>
      <c r="C68" s="16" t="s">
        <v>128</v>
      </c>
      <c r="D68" s="32"/>
      <c r="E68" s="32"/>
      <c r="F68" s="32"/>
      <c r="G68" s="32"/>
      <c r="H68" s="32"/>
    </row>
    <row r="69" spans="1:8" s="14" customFormat="1" ht="20.25">
      <c r="A69" s="12">
        <v>340</v>
      </c>
      <c r="B69" s="13" t="s">
        <v>74</v>
      </c>
      <c r="C69" s="13" t="s">
        <v>75</v>
      </c>
      <c r="D69" s="7"/>
      <c r="E69" s="7"/>
      <c r="F69" s="7"/>
      <c r="G69" s="7"/>
      <c r="H69" s="7"/>
    </row>
    <row r="70" spans="1:8" s="8" customFormat="1" ht="20.25">
      <c r="A70" s="21"/>
      <c r="B70" s="16" t="s">
        <v>76</v>
      </c>
      <c r="C70" s="16" t="s">
        <v>77</v>
      </c>
      <c r="D70" s="7" t="s">
        <v>73</v>
      </c>
      <c r="E70" s="7" t="s">
        <v>73</v>
      </c>
      <c r="F70" s="7" t="s">
        <v>73</v>
      </c>
      <c r="G70" s="7" t="s">
        <v>73</v>
      </c>
      <c r="H70" s="7" t="s">
        <v>73</v>
      </c>
    </row>
    <row r="71" spans="1:8" s="8" customFormat="1" ht="20.25">
      <c r="A71" s="21"/>
      <c r="B71" s="16" t="s">
        <v>78</v>
      </c>
      <c r="C71" s="16" t="s">
        <v>79</v>
      </c>
      <c r="D71" s="7" t="s">
        <v>73</v>
      </c>
      <c r="E71" s="7" t="s">
        <v>73</v>
      </c>
      <c r="F71" s="7" t="s">
        <v>73</v>
      </c>
      <c r="G71" s="7" t="s">
        <v>73</v>
      </c>
      <c r="H71" s="7" t="s">
        <v>73</v>
      </c>
    </row>
    <row r="72" spans="1:8" s="8" customFormat="1" ht="20.25">
      <c r="A72" s="21"/>
      <c r="B72" s="16" t="s">
        <v>21</v>
      </c>
      <c r="C72" s="16" t="s">
        <v>22</v>
      </c>
      <c r="D72" s="7" t="s">
        <v>73</v>
      </c>
      <c r="E72" s="7" t="s">
        <v>73</v>
      </c>
      <c r="F72" s="7" t="s">
        <v>73</v>
      </c>
      <c r="G72" s="7" t="s">
        <v>73</v>
      </c>
      <c r="H72" s="7" t="s">
        <v>73</v>
      </c>
    </row>
    <row r="73" spans="1:8" s="34" customFormat="1" ht="20.25">
      <c r="A73" s="74" t="s">
        <v>126</v>
      </c>
      <c r="B73" s="74"/>
      <c r="C73" s="74"/>
      <c r="D73" s="33">
        <f>SUM(D34:D72)</f>
        <v>3406.3</v>
      </c>
      <c r="E73" s="33">
        <f>SUM(E34:E72)</f>
        <v>854.8199999999999</v>
      </c>
      <c r="F73" s="33">
        <f>SUM(F34:F72)</f>
        <v>854.8199999999999</v>
      </c>
      <c r="G73" s="33">
        <f>SUM(G34:G72)</f>
        <v>854.8299999999999</v>
      </c>
      <c r="H73" s="33">
        <f>SUM(H34:H72)</f>
        <v>854.8299999999999</v>
      </c>
    </row>
    <row r="74" spans="1:8" s="14" customFormat="1" ht="59.25" customHeight="1">
      <c r="A74" s="67" t="s">
        <v>124</v>
      </c>
      <c r="B74" s="68"/>
      <c r="C74" s="68"/>
      <c r="D74" s="68"/>
      <c r="E74" s="68"/>
      <c r="F74" s="68"/>
      <c r="G74" s="68"/>
      <c r="H74" s="69"/>
    </row>
    <row r="75" spans="1:8" s="14" customFormat="1" ht="59.25" customHeight="1">
      <c r="A75" s="23" t="s">
        <v>103</v>
      </c>
      <c r="B75" s="16" t="s">
        <v>109</v>
      </c>
      <c r="C75" s="13" t="s">
        <v>107</v>
      </c>
      <c r="D75" s="45">
        <v>940.6</v>
      </c>
      <c r="E75" s="45">
        <v>235.15</v>
      </c>
      <c r="F75" s="45">
        <v>235.15</v>
      </c>
      <c r="G75" s="45">
        <v>235.15</v>
      </c>
      <c r="H75" s="45">
        <v>235.15</v>
      </c>
    </row>
    <row r="76" spans="1:8" s="14" customFormat="1" ht="59.25" customHeight="1">
      <c r="A76" s="23" t="s">
        <v>104</v>
      </c>
      <c r="B76" s="16" t="s">
        <v>110</v>
      </c>
      <c r="C76" s="13" t="s">
        <v>108</v>
      </c>
      <c r="D76" s="45">
        <v>284</v>
      </c>
      <c r="E76" s="45">
        <v>71</v>
      </c>
      <c r="F76" s="45">
        <v>71</v>
      </c>
      <c r="G76" s="45">
        <v>71</v>
      </c>
      <c r="H76" s="45">
        <v>71</v>
      </c>
    </row>
    <row r="77" spans="1:8" s="14" customFormat="1" ht="30" customHeight="1">
      <c r="A77" s="12">
        <v>212</v>
      </c>
      <c r="B77" s="15">
        <v>212001</v>
      </c>
      <c r="C77" s="13" t="s">
        <v>4</v>
      </c>
      <c r="D77" s="45">
        <v>120</v>
      </c>
      <c r="E77" s="45">
        <v>30</v>
      </c>
      <c r="F77" s="45">
        <v>30</v>
      </c>
      <c r="G77" s="45">
        <v>30</v>
      </c>
      <c r="H77" s="45">
        <v>30</v>
      </c>
    </row>
    <row r="78" spans="1:8" s="14" customFormat="1" ht="40.5">
      <c r="A78" s="12">
        <v>221</v>
      </c>
      <c r="B78" s="16" t="s">
        <v>23</v>
      </c>
      <c r="C78" s="16" t="s">
        <v>24</v>
      </c>
      <c r="D78" s="45">
        <v>155</v>
      </c>
      <c r="E78" s="7">
        <v>38.75</v>
      </c>
      <c r="F78" s="7">
        <v>38.75</v>
      </c>
      <c r="G78" s="7">
        <v>38.75</v>
      </c>
      <c r="H78" s="7">
        <v>38.75</v>
      </c>
    </row>
    <row r="79" spans="1:8" s="14" customFormat="1" ht="20.25">
      <c r="A79" s="12"/>
      <c r="B79" s="16" t="s">
        <v>25</v>
      </c>
      <c r="C79" s="16" t="s">
        <v>26</v>
      </c>
      <c r="D79" s="18" t="s">
        <v>73</v>
      </c>
      <c r="E79" s="18" t="s">
        <v>73</v>
      </c>
      <c r="F79" s="18" t="s">
        <v>73</v>
      </c>
      <c r="G79" s="18" t="s">
        <v>73</v>
      </c>
      <c r="H79" s="18" t="s">
        <v>73</v>
      </c>
    </row>
    <row r="80" spans="1:8" s="14" customFormat="1" ht="20.25">
      <c r="A80" s="12"/>
      <c r="B80" s="16" t="s">
        <v>27</v>
      </c>
      <c r="C80" s="16" t="s">
        <v>28</v>
      </c>
      <c r="D80" s="7" t="s">
        <v>73</v>
      </c>
      <c r="E80" s="7" t="s">
        <v>73</v>
      </c>
      <c r="F80" s="7" t="s">
        <v>73</v>
      </c>
      <c r="G80" s="7" t="s">
        <v>73</v>
      </c>
      <c r="H80" s="7" t="s">
        <v>73</v>
      </c>
    </row>
    <row r="81" spans="1:8" s="14" customFormat="1" ht="101.25">
      <c r="A81" s="12">
        <v>225</v>
      </c>
      <c r="B81" s="16" t="s">
        <v>45</v>
      </c>
      <c r="C81" s="17" t="s">
        <v>46</v>
      </c>
      <c r="D81" s="31">
        <v>100</v>
      </c>
      <c r="E81" s="31">
        <v>25</v>
      </c>
      <c r="F81" s="31">
        <v>25</v>
      </c>
      <c r="G81" s="31">
        <v>25</v>
      </c>
      <c r="H81" s="31">
        <v>25</v>
      </c>
    </row>
    <row r="82" spans="1:8" s="8" customFormat="1" ht="20.25">
      <c r="A82" s="21">
        <v>226</v>
      </c>
      <c r="B82" s="16" t="s">
        <v>6</v>
      </c>
      <c r="C82" s="16" t="s">
        <v>5</v>
      </c>
      <c r="D82" s="18">
        <v>100.02</v>
      </c>
      <c r="E82" s="18">
        <v>25.005</v>
      </c>
      <c r="F82" s="18">
        <v>25.005</v>
      </c>
      <c r="G82" s="18">
        <v>25.005</v>
      </c>
      <c r="H82" s="18">
        <v>25.005</v>
      </c>
    </row>
    <row r="83" spans="1:8" s="8" customFormat="1" ht="31.5" customHeight="1">
      <c r="A83" s="12">
        <v>226</v>
      </c>
      <c r="B83" s="16" t="s">
        <v>80</v>
      </c>
      <c r="C83" s="20" t="s">
        <v>89</v>
      </c>
      <c r="D83" s="7" t="s">
        <v>73</v>
      </c>
      <c r="E83" s="7" t="s">
        <v>73</v>
      </c>
      <c r="F83" s="7" t="s">
        <v>73</v>
      </c>
      <c r="G83" s="7" t="s">
        <v>73</v>
      </c>
      <c r="H83" s="7" t="s">
        <v>73</v>
      </c>
    </row>
    <row r="84" spans="1:8" s="14" customFormat="1" ht="20.25">
      <c r="A84" s="12">
        <v>262</v>
      </c>
      <c r="B84" s="15">
        <v>262003</v>
      </c>
      <c r="C84" s="13" t="s">
        <v>90</v>
      </c>
      <c r="D84" s="18"/>
      <c r="E84" s="18"/>
      <c r="F84" s="18"/>
      <c r="G84" s="18"/>
      <c r="H84" s="18"/>
    </row>
    <row r="85" spans="1:8" s="8" customFormat="1" ht="20.25">
      <c r="A85" s="24"/>
      <c r="B85" s="15">
        <v>262006</v>
      </c>
      <c r="C85" s="16" t="s">
        <v>91</v>
      </c>
      <c r="D85" s="18"/>
      <c r="E85" s="18"/>
      <c r="F85" s="18"/>
      <c r="G85" s="18"/>
      <c r="H85" s="18"/>
    </row>
    <row r="86" spans="1:8" s="14" customFormat="1" ht="20.25">
      <c r="A86" s="12"/>
      <c r="B86" s="16" t="s">
        <v>15</v>
      </c>
      <c r="C86" s="16" t="s">
        <v>16</v>
      </c>
      <c r="D86" s="31">
        <v>100</v>
      </c>
      <c r="E86" s="31">
        <v>25</v>
      </c>
      <c r="F86" s="31">
        <v>25</v>
      </c>
      <c r="G86" s="31">
        <v>25</v>
      </c>
      <c r="H86" s="31">
        <v>25</v>
      </c>
    </row>
    <row r="87" spans="1:8" s="8" customFormat="1" ht="22.5" customHeight="1">
      <c r="A87" s="24" t="s">
        <v>87</v>
      </c>
      <c r="B87" s="15">
        <v>900400</v>
      </c>
      <c r="C87" s="15" t="s">
        <v>95</v>
      </c>
      <c r="D87" s="31"/>
      <c r="E87" s="31"/>
      <c r="F87" s="31"/>
      <c r="G87" s="31"/>
      <c r="H87" s="31"/>
    </row>
    <row r="88" spans="1:8" s="8" customFormat="1" ht="22.5" customHeight="1">
      <c r="A88" s="24">
        <v>310</v>
      </c>
      <c r="B88" s="15">
        <v>310000</v>
      </c>
      <c r="C88" s="15"/>
      <c r="D88" s="31">
        <v>104.5</v>
      </c>
      <c r="E88" s="31">
        <v>26.13</v>
      </c>
      <c r="F88" s="31">
        <v>26.13</v>
      </c>
      <c r="G88" s="31">
        <v>26.13</v>
      </c>
      <c r="H88" s="31">
        <v>26.11</v>
      </c>
    </row>
    <row r="89" spans="1:8" s="8" customFormat="1" ht="20.25">
      <c r="A89" s="21">
        <v>340</v>
      </c>
      <c r="B89" s="16" t="s">
        <v>21</v>
      </c>
      <c r="C89" s="16" t="s">
        <v>22</v>
      </c>
      <c r="D89" s="32">
        <v>250</v>
      </c>
      <c r="E89" s="32">
        <v>62.5</v>
      </c>
      <c r="F89" s="32">
        <v>62.5</v>
      </c>
      <c r="G89" s="32">
        <v>62.5</v>
      </c>
      <c r="H89" s="32">
        <v>62.5</v>
      </c>
    </row>
    <row r="90" spans="1:8" s="8" customFormat="1" ht="22.5" customHeight="1">
      <c r="A90" s="24" t="s">
        <v>87</v>
      </c>
      <c r="B90" s="15"/>
      <c r="C90" s="15" t="s">
        <v>102</v>
      </c>
      <c r="D90" s="18"/>
      <c r="E90" s="18"/>
      <c r="F90" s="18"/>
      <c r="G90" s="18"/>
      <c r="H90" s="18"/>
    </row>
    <row r="91" spans="1:8" s="8" customFormat="1" ht="22.5" customHeight="1">
      <c r="A91" s="75" t="s">
        <v>127</v>
      </c>
      <c r="B91" s="75"/>
      <c r="C91" s="75"/>
      <c r="D91" s="46">
        <f>SUM(D75:D90)</f>
        <v>2154.12</v>
      </c>
      <c r="E91" s="46">
        <f>SUM(E75:E90)</f>
        <v>538.535</v>
      </c>
      <c r="F91" s="46">
        <f>SUM(F75:F90)</f>
        <v>538.535</v>
      </c>
      <c r="G91" s="46">
        <f>SUM(G75:G90)</f>
        <v>538.535</v>
      </c>
      <c r="H91" s="46">
        <f>SUM(H75:H90)</f>
        <v>538.515</v>
      </c>
    </row>
    <row r="92" spans="1:8" s="36" customFormat="1" ht="36" customHeight="1">
      <c r="A92" s="76" t="s">
        <v>115</v>
      </c>
      <c r="B92" s="77"/>
      <c r="C92" s="78"/>
      <c r="D92" s="35">
        <f>D91+D73+D32</f>
        <v>12966.92</v>
      </c>
      <c r="E92" s="35">
        <f>E91+E73+E32</f>
        <v>3245.005</v>
      </c>
      <c r="F92" s="35">
        <f>F91+F73+F32</f>
        <v>3245.005</v>
      </c>
      <c r="G92" s="35">
        <f>G91+G73+G32</f>
        <v>3244.915</v>
      </c>
      <c r="H92" s="35">
        <f>H91+H73+H32</f>
        <v>3244.995</v>
      </c>
    </row>
    <row r="95" spans="1:4" ht="20.25">
      <c r="A95" s="43" t="s">
        <v>132</v>
      </c>
      <c r="B95" s="42"/>
      <c r="C95" s="42"/>
      <c r="D95" s="8" t="s">
        <v>133</v>
      </c>
    </row>
    <row r="96" spans="1:4" ht="20.25">
      <c r="A96" s="41"/>
      <c r="B96" s="42"/>
      <c r="C96" s="42"/>
      <c r="D96" s="8"/>
    </row>
    <row r="97" spans="1:4" ht="20.25">
      <c r="A97" s="43" t="s">
        <v>134</v>
      </c>
      <c r="B97" s="42"/>
      <c r="C97" s="42"/>
      <c r="D97" s="8" t="s">
        <v>135</v>
      </c>
    </row>
    <row r="98" spans="1:4" ht="20.25">
      <c r="A98" s="41"/>
      <c r="B98" s="42"/>
      <c r="C98" s="42"/>
      <c r="D98" s="8"/>
    </row>
    <row r="99" spans="1:4" ht="20.25">
      <c r="A99" s="43" t="s">
        <v>136</v>
      </c>
      <c r="B99" s="42"/>
      <c r="C99" s="42"/>
      <c r="D99" s="8" t="s">
        <v>138</v>
      </c>
    </row>
    <row r="100" spans="1:4" ht="20.25">
      <c r="A100" s="41"/>
      <c r="B100" s="42"/>
      <c r="C100" s="42"/>
      <c r="D100" s="8"/>
    </row>
  </sheetData>
  <sheetProtection/>
  <mergeCells count="15">
    <mergeCell ref="A14:H14"/>
    <mergeCell ref="A33:H33"/>
    <mergeCell ref="A74:H74"/>
    <mergeCell ref="A32:C32"/>
    <mergeCell ref="A73:C73"/>
    <mergeCell ref="A91:C91"/>
    <mergeCell ref="A92:C92"/>
    <mergeCell ref="A8:H8"/>
    <mergeCell ref="A9:H9"/>
    <mergeCell ref="A10:H10"/>
    <mergeCell ref="C12:C13"/>
    <mergeCell ref="B12:B13"/>
    <mergeCell ref="A12:A13"/>
    <mergeCell ref="D12:D13"/>
    <mergeCell ref="E12:H12"/>
  </mergeCells>
  <printOptions horizontalCentered="1"/>
  <pageMargins left="0.25" right="0.25" top="0.75" bottom="0.75" header="0.3" footer="0.3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333-lp</dc:creator>
  <cp:keywords/>
  <dc:description/>
  <cp:lastModifiedBy>User</cp:lastModifiedBy>
  <cp:lastPrinted>2012-04-27T11:34:54Z</cp:lastPrinted>
  <dcterms:created xsi:type="dcterms:W3CDTF">2010-12-21T11:36:47Z</dcterms:created>
  <dcterms:modified xsi:type="dcterms:W3CDTF">2014-02-06T07:31:38Z</dcterms:modified>
  <cp:category/>
  <cp:version/>
  <cp:contentType/>
  <cp:contentStatus/>
</cp:coreProperties>
</file>